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Zone B\"/>
    </mc:Choice>
  </mc:AlternateContent>
  <xr:revisionPtr revIDLastSave="0" documentId="13_ncr:1_{0A48B1F2-EB56-48DA-BFB6-EC04906BCE35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GREE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Numbers_GREECE'!$B$6:$G$33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Numbers_GREECE'!$R$8:$R$10</definedName>
    <definedName name="Currency_converter">'Special Numbers_GREECE'!$S$13</definedName>
    <definedName name="Currency_selected">'Special Numbers_GREECE'!$C$2</definedName>
    <definedName name="Currency_symbole">'Special Numbers_GREECE'!$T$13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Numbers_GREECE'!$A$3:$H$26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S12" i="1"/>
  <c r="T13" i="1" s="1"/>
  <c r="E6" i="1"/>
  <c r="D6" i="1"/>
  <c r="S13" i="1" l="1"/>
  <c r="F8" i="1" s="1"/>
  <c r="E9" i="1" l="1"/>
  <c r="F12" i="1"/>
  <c r="F13" i="1"/>
  <c r="G9" i="1"/>
  <c r="G10" i="1"/>
  <c r="D10" i="1"/>
  <c r="E10" i="1"/>
  <c r="G13" i="1"/>
  <c r="D11" i="1"/>
  <c r="E12" i="1"/>
  <c r="F9" i="1"/>
  <c r="E11" i="1"/>
  <c r="D12" i="1"/>
  <c r="E13" i="1"/>
  <c r="F10" i="1"/>
  <c r="G11" i="1"/>
  <c r="D9" i="1"/>
  <c r="D13" i="1"/>
  <c r="F11" i="1"/>
  <c r="G12" i="1"/>
  <c r="G8" i="1"/>
  <c r="D8" i="1"/>
  <c r="E8" i="1"/>
</calcChain>
</file>

<file path=xl/sharedStrings.xml><?xml version="1.0" encoding="utf-8"?>
<sst xmlns="http://schemas.openxmlformats.org/spreadsheetml/2006/main" count="74" uniqueCount="70">
  <si>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</si>
  <si>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</si>
  <si>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</si>
  <si>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</si>
  <si>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</si>
  <si>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</si>
  <si>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</si>
  <si>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</si>
  <si>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</si>
  <si>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</si>
  <si>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</si>
  <si>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</si>
  <si>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</si>
  <si>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</si>
  <si>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</si>
  <si>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</si>
  <si>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</si>
  <si>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</si>
  <si>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</si>
  <si>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</si>
  <si>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</si>
  <si>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</si>
  <si>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</si>
  <si>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</si>
  <si>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</si>
  <si>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</si>
  <si>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</si>
  <si>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</si>
  <si>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</si>
  <si>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</si>
  <si>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</si>
  <si>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</si>
  <si>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</si>
  <si>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</si>
  <si>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</si>
  <si>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</si>
  <si>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</si>
  <si>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</si>
  <si>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</si>
  <si>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</si>
  <si>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3019803*</t>
  </si>
  <si>
    <t>301320*</t>
  </si>
  <si>
    <t>3011848*</t>
  </si>
  <si>
    <t>3014155*</t>
  </si>
  <si>
    <t>3014550*</t>
  </si>
  <si>
    <t>3019844*</t>
  </si>
  <si>
    <t>3011830*</t>
  </si>
  <si>
    <t>3011889*</t>
  </si>
  <si>
    <t>3019817*</t>
  </si>
  <si>
    <t>301010*</t>
  </si>
  <si>
    <t>3011810*</t>
  </si>
  <si>
    <t>3019800*</t>
  </si>
  <si>
    <t>3011844*</t>
  </si>
  <si>
    <t>30100*</t>
  </si>
  <si>
    <t>Greece - Non Geographic 1</t>
  </si>
  <si>
    <t>Greece - Non Geographic 2</t>
  </si>
  <si>
    <t>Greece - Non Geographic 3</t>
  </si>
  <si>
    <t>Greece - Non Geographic 4</t>
  </si>
  <si>
    <t>Greece - Non Geographic 5</t>
  </si>
  <si>
    <t>Greece - Non Geographic 6</t>
  </si>
  <si>
    <t>Greece - Shortcode 1</t>
  </si>
  <si>
    <t>Greece - Shortcode 2</t>
  </si>
  <si>
    <t>Greece - Shortcode 3</t>
  </si>
  <si>
    <t>Greece - Shortcode 4</t>
  </si>
  <si>
    <t>Greece - Shortcode 5</t>
  </si>
  <si>
    <t>Greece - Shortcode 6</t>
  </si>
  <si>
    <t>Greece - Shortcode 7</t>
  </si>
  <si>
    <t>Greece - Emergency Services</t>
  </si>
  <si>
    <t>Greece - Toll Free</t>
  </si>
  <si>
    <t>Greece Services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</si>
</sst>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A1:T59"/>
  <sheetViews>
    <sheetView showGridLines="0" showRowColHeaders="0" tabSelected="1" zoomScale="80" zoomScaleNormal="8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3.726562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47.26953125" style="2" customWidth="1"/>
    <col min="9" max="9" width="9.1796875" style="2" customWidth="1"/>
    <col min="10" max="12" width="9.1796875" style="2" hidden="1" customWidth="1"/>
    <col min="13" max="13" width="12.26953125" style="2" hidden="1" customWidth="1"/>
    <col min="14" max="16" width="13.453125" style="2" hidden="1" customWidth="1"/>
    <col min="17" max="16384" width="9.1796875" style="2" hidden="1"/>
  </cols>
  <sheetData>
    <row r="1" spans="2:20" ht="24.75" customHeight="1" x14ac:dyDescent="0.3"/>
    <row r="2" spans="2:20" ht="24.75" customHeight="1" x14ac:dyDescent="0.3">
      <c r="B2" s="5" t="s">
        <v>0</v>
      </c>
      <c r="C2" s="6" t="s">
        <v>1</v>
      </c>
    </row>
    <row r="3" spans="2:20" s="8" customFormat="1" ht="13.5" customHeight="1" x14ac:dyDescent="0.25">
      <c r="B3" s="7"/>
      <c r="D3" s="3"/>
      <c r="E3" s="3"/>
      <c r="F3" s="3"/>
      <c r="G3" s="4"/>
    </row>
    <row r="4" spans="2:20" s="8" customFormat="1" ht="24.75" customHeight="1" x14ac:dyDescent="0.25">
      <c r="B4" s="53" t="s">
        <v>69</v>
      </c>
      <c r="C4" s="53"/>
      <c r="D4" s="53"/>
      <c r="E4" s="53"/>
      <c r="F4" s="53"/>
      <c r="G4" s="53"/>
    </row>
    <row r="5" spans="2:20" s="8" customFormat="1" ht="6.75" customHeight="1" x14ac:dyDescent="0.3">
      <c r="B5" s="9"/>
      <c r="C5" s="9"/>
      <c r="D5" s="10"/>
      <c r="E5" s="11"/>
      <c r="F5" s="11"/>
      <c r="G5" s="12"/>
    </row>
    <row r="6" spans="2:20" s="8" customFormat="1" ht="24.75" customHeight="1" x14ac:dyDescent="0.25">
      <c r="B6" s="54" t="s">
        <v>2</v>
      </c>
      <c r="C6" s="56" t="s">
        <v>3</v>
      </c>
      <c r="D6" s="58" t="str">
        <f>"Per Call ("&amp;Currency_selected&amp;")"</f>
        <v>Per Call (EURO)</v>
      </c>
      <c r="E6" s="59" t="str">
        <f>"Per Minute Rate ("&amp;Currency_selected&amp;")"</f>
        <v>Per Minute Rate (EURO)</v>
      </c>
      <c r="F6" s="59"/>
      <c r="G6" s="60"/>
      <c r="H6" s="58" t="s">
        <v>4</v>
      </c>
      <c r="M6" s="50" t="s">
        <v>5</v>
      </c>
      <c r="N6" s="51" t="s">
        <v>6</v>
      </c>
      <c r="O6" s="51"/>
      <c r="P6" s="52"/>
    </row>
    <row r="7" spans="2:20" ht="21" customHeight="1" x14ac:dyDescent="0.3">
      <c r="B7" s="55"/>
      <c r="C7" s="57"/>
      <c r="D7" s="58"/>
      <c r="E7" s="15" t="s">
        <v>7</v>
      </c>
      <c r="F7" s="15" t="s">
        <v>8</v>
      </c>
      <c r="G7" s="16" t="s">
        <v>9</v>
      </c>
      <c r="H7" s="58"/>
      <c r="M7" s="50"/>
      <c r="N7" s="13" t="s">
        <v>10</v>
      </c>
      <c r="O7" s="13" t="s">
        <v>8</v>
      </c>
      <c r="P7" s="14" t="s">
        <v>9</v>
      </c>
    </row>
    <row r="8" spans="2:20" s="8" customFormat="1" ht="24.75" customHeight="1" x14ac:dyDescent="0.25">
      <c r="B8" s="17" t="s">
        <v>40</v>
      </c>
      <c r="C8" s="18" t="s">
        <v>54</v>
      </c>
      <c r="D8" s="19" t="str">
        <f t="shared" ref="D8" si="0">Currency_symbole&amp;TEXT(ROUND(M8*Currency_converter,4),"#,##0.0000")</f>
        <v>€0.0000</v>
      </c>
      <c r="E8" s="20" t="str">
        <f t="shared" ref="E8" si="1">Currency_symbole&amp;TEXT(ROUND(N8*Currency_converter,4),"#,##0.0000")</f>
        <v>€0.2200</v>
      </c>
      <c r="F8" s="21" t="str">
        <f t="shared" ref="F8" si="2">Currency_symbole&amp;TEXT(ROUND(O8*Currency_converter,4),"#,##0.0000")</f>
        <v>€0.2200</v>
      </c>
      <c r="G8" s="22" t="str">
        <f t="shared" ref="G8" si="3">Currency_symbole&amp;TEXT(ROUND(P8*Currency_converter,4),"#,##0.0000")</f>
        <v>€0.2200</v>
      </c>
      <c r="H8" s="23"/>
      <c r="M8" s="24">
        <v>0</v>
      </c>
      <c r="N8" s="25">
        <v>0.22</v>
      </c>
      <c r="O8" s="25">
        <v>0.22</v>
      </c>
      <c r="P8" s="26">
        <v>0.22</v>
      </c>
      <c r="R8" s="8" t="s">
        <v>1</v>
      </c>
      <c r="S8" s="8">
        <v>1</v>
      </c>
      <c r="T8" s="8" t="s">
        <v>11</v>
      </c>
    </row>
    <row r="9" spans="2:20" s="8" customFormat="1" ht="24.75" customHeight="1" x14ac:dyDescent="0.25">
      <c r="B9" s="17" t="s">
        <v>41</v>
      </c>
      <c r="C9" s="18" t="s">
        <v>55</v>
      </c>
      <c r="D9" s="19" t="str">
        <f t="shared" ref="D9:D13" si="4">Currency_symbole&amp;TEXT(ROUND(M9*Currency_converter,4),"#,##0.0000")</f>
        <v>€0.0000</v>
      </c>
      <c r="E9" s="20" t="str">
        <f t="shared" ref="E9:E13" si="5">Currency_symbole&amp;TEXT(ROUND(N9*Currency_converter,4),"#,##0.0000")</f>
        <v>€2.1971</v>
      </c>
      <c r="F9" s="21" t="str">
        <f t="shared" ref="F9:F13" si="6">Currency_symbole&amp;TEXT(ROUND(O9*Currency_converter,4),"#,##0.0000")</f>
        <v>€2.1971</v>
      </c>
      <c r="G9" s="22" t="str">
        <f t="shared" ref="G9:G13" si="7">Currency_symbole&amp;TEXT(ROUND(P9*Currency_converter,4),"#,##0.0000")</f>
        <v>€2.1971</v>
      </c>
      <c r="H9" s="23"/>
      <c r="M9" s="24">
        <v>0</v>
      </c>
      <c r="N9" s="25">
        <v>2.1971428571428575</v>
      </c>
      <c r="O9" s="25">
        <v>2.1971428571428575</v>
      </c>
      <c r="P9" s="26">
        <v>2.1971428571428575</v>
      </c>
      <c r="R9" s="8" t="s">
        <v>12</v>
      </c>
      <c r="S9" s="8">
        <v>0.91</v>
      </c>
      <c r="T9" s="8" t="s">
        <v>13</v>
      </c>
    </row>
    <row r="10" spans="2:20" s="8" customFormat="1" ht="24.75" customHeight="1" x14ac:dyDescent="0.25">
      <c r="B10" s="17" t="s">
        <v>42</v>
      </c>
      <c r="C10" s="18" t="s">
        <v>56</v>
      </c>
      <c r="D10" s="19" t="str">
        <f t="shared" si="4"/>
        <v>€0.0000</v>
      </c>
      <c r="E10" s="20" t="str">
        <f t="shared" si="5"/>
        <v>€3.9571</v>
      </c>
      <c r="F10" s="21" t="str">
        <f t="shared" si="6"/>
        <v>€3.9571</v>
      </c>
      <c r="G10" s="22" t="str">
        <f t="shared" si="7"/>
        <v>€3.9571</v>
      </c>
      <c r="H10" s="23"/>
      <c r="M10" s="24">
        <v>0</v>
      </c>
      <c r="N10" s="25">
        <v>3.9571428571428573</v>
      </c>
      <c r="O10" s="25">
        <v>3.9571428571428573</v>
      </c>
      <c r="P10" s="26">
        <v>3.9571428571428573</v>
      </c>
      <c r="R10" s="8" t="s">
        <v>14</v>
      </c>
      <c r="S10" s="8">
        <v>1.1971000000000001</v>
      </c>
      <c r="T10" s="8" t="s">
        <v>15</v>
      </c>
    </row>
    <row r="11" spans="2:20" s="8" customFormat="1" ht="24.75" customHeight="1" x14ac:dyDescent="0.25">
      <c r="B11" s="17" t="s">
        <v>43</v>
      </c>
      <c r="C11" s="18" t="s">
        <v>57</v>
      </c>
      <c r="D11" s="19" t="str">
        <f t="shared" si="4"/>
        <v>€0.0000</v>
      </c>
      <c r="E11" s="20" t="str">
        <f t="shared" si="5"/>
        <v>€8.3514</v>
      </c>
      <c r="F11" s="21" t="str">
        <f t="shared" si="6"/>
        <v>€8.3514</v>
      </c>
      <c r="G11" s="22" t="str">
        <f t="shared" si="7"/>
        <v>€8.3514</v>
      </c>
      <c r="H11" s="23"/>
      <c r="M11" s="24">
        <v>0</v>
      </c>
      <c r="N11" s="25">
        <v>8.3514285714285723</v>
      </c>
      <c r="O11" s="25">
        <v>8.3514285714285723</v>
      </c>
      <c r="P11" s="26">
        <v>8.3514285714285723</v>
      </c>
    </row>
    <row r="12" spans="2:20" s="8" customFormat="1" ht="24.75" customHeight="1" x14ac:dyDescent="0.25">
      <c r="B12" s="17" t="s">
        <v>44</v>
      </c>
      <c r="C12" s="18" t="s">
        <v>58</v>
      </c>
      <c r="D12" s="19" t="str">
        <f t="shared" si="4"/>
        <v>€0.0000</v>
      </c>
      <c r="E12" s="20" t="str">
        <f t="shared" si="5"/>
        <v>€11.4286</v>
      </c>
      <c r="F12" s="21" t="str">
        <f t="shared" si="6"/>
        <v>€11.4286</v>
      </c>
      <c r="G12" s="22" t="str">
        <f t="shared" si="7"/>
        <v>€11.4286</v>
      </c>
      <c r="H12" s="23"/>
      <c r="M12" s="24">
        <v>0</v>
      </c>
      <c r="N12" s="25">
        <v>11.428571428571429</v>
      </c>
      <c r="O12" s="25">
        <v>11.428571428571429</v>
      </c>
      <c r="P12" s="26">
        <v>11.428571428571429</v>
      </c>
      <c r="R12" s="8" t="s">
        <v>1</v>
      </c>
      <c r="S12" s="8" t="str">
        <f>Currency_selected</f>
        <v>EURO</v>
      </c>
    </row>
    <row r="13" spans="2:20" s="8" customFormat="1" ht="24.75" customHeight="1" x14ac:dyDescent="0.25">
      <c r="B13" s="17" t="s">
        <v>45</v>
      </c>
      <c r="C13" s="18" t="s">
        <v>59</v>
      </c>
      <c r="D13" s="19" t="str">
        <f t="shared" si="4"/>
        <v>€0.0000</v>
      </c>
      <c r="E13" s="20" t="str">
        <f t="shared" si="5"/>
        <v>€14.0657</v>
      </c>
      <c r="F13" s="21" t="str">
        <f t="shared" si="6"/>
        <v>€14.0657</v>
      </c>
      <c r="G13" s="22" t="str">
        <f t="shared" si="7"/>
        <v>€14.0657</v>
      </c>
      <c r="H13" s="23"/>
      <c r="M13" s="24">
        <v>0</v>
      </c>
      <c r="N13" s="25">
        <v>14.065714285714288</v>
      </c>
      <c r="O13" s="25">
        <v>14.065714285714288</v>
      </c>
      <c r="P13" s="26">
        <v>14.065714285714288</v>
      </c>
      <c r="S13" s="8">
        <f>IF(S$12=R$9,S$9,IF(S$12=R$10,S$10,S$8))</f>
        <v>1</v>
      </c>
      <c r="T13" s="8" t="str">
        <f>IF($S12=$R9,$T9,IF($S12=$R10,$T10,$T8))</f>
        <v>€</v>
      </c>
    </row>
    <row r="14" spans="2:20" s="8" customFormat="1" ht="24.75" customHeight="1" x14ac:dyDescent="0.25">
      <c r="B14" s="17" t="s">
        <v>46</v>
      </c>
      <c r="C14" s="18" t="s">
        <v>60</v>
      </c>
      <c r="D14" s="19" t="str">
        <f t="shared" ref="D14:D22" si="8">Currency_symbole&amp;TEXT(ROUND(M14*Currency_converter,4),"#,##0.0000")</f>
        <v>€0.0000</v>
      </c>
      <c r="E14" s="20" t="str">
        <f t="shared" ref="E14:E22" si="9">Currency_symbole&amp;TEXT(ROUND(N14*Currency_converter,4),"#,##0.0000")</f>
        <v>€3.9429</v>
      </c>
      <c r="F14" s="21" t="str">
        <f t="shared" ref="F14:F22" si="10">Currency_symbole&amp;TEXT(ROUND(O14*Currency_converter,4),"#,##0.0000")</f>
        <v>€3.9429</v>
      </c>
      <c r="G14" s="22" t="str">
        <f t="shared" ref="G14:G22" si="11">Currency_symbole&amp;TEXT(ROUND(P14*Currency_converter,4),"#,##0.0000")</f>
        <v>€3.9429</v>
      </c>
      <c r="H14" s="23"/>
      <c r="M14" s="24">
        <v>0</v>
      </c>
      <c r="N14" s="25">
        <v>3.9428571428571426</v>
      </c>
      <c r="O14" s="25">
        <v>3.9428571428571426</v>
      </c>
      <c r="P14" s="26">
        <v>3.9428571428571426</v>
      </c>
    </row>
    <row r="15" spans="2:20" s="8" customFormat="1" ht="24.75" customHeight="1" x14ac:dyDescent="0.25">
      <c r="B15" s="17" t="s">
        <v>47</v>
      </c>
      <c r="C15" s="18" t="s">
        <v>61</v>
      </c>
      <c r="D15" s="19" t="str">
        <f t="shared" si="8"/>
        <v>€0.0000</v>
      </c>
      <c r="E15" s="20" t="str">
        <f t="shared" si="9"/>
        <v>€7.9143</v>
      </c>
      <c r="F15" s="21" t="str">
        <f t="shared" si="10"/>
        <v>€7.9143</v>
      </c>
      <c r="G15" s="22" t="str">
        <f t="shared" si="11"/>
        <v>€7.9143</v>
      </c>
      <c r="H15" s="23"/>
      <c r="M15" s="24">
        <v>0</v>
      </c>
      <c r="N15" s="25">
        <v>7.9142857142857146</v>
      </c>
      <c r="O15" s="25">
        <v>7.9142857142857146</v>
      </c>
      <c r="P15" s="26">
        <v>7.9142857142857146</v>
      </c>
    </row>
    <row r="16" spans="2:20" s="8" customFormat="1" ht="24.75" customHeight="1" x14ac:dyDescent="0.25">
      <c r="B16" s="17" t="s">
        <v>48</v>
      </c>
      <c r="C16" s="18" t="s">
        <v>62</v>
      </c>
      <c r="D16" s="19" t="str">
        <f t="shared" si="8"/>
        <v>€0.0000</v>
      </c>
      <c r="E16" s="20" t="str">
        <f t="shared" si="9"/>
        <v>€9.6571</v>
      </c>
      <c r="F16" s="21" t="str">
        <f t="shared" si="10"/>
        <v>€9.6571</v>
      </c>
      <c r="G16" s="22" t="str">
        <f t="shared" si="11"/>
        <v>€9.6571</v>
      </c>
      <c r="H16" s="23"/>
      <c r="M16" s="24">
        <v>0</v>
      </c>
      <c r="N16" s="25">
        <v>9.6571428571428566</v>
      </c>
      <c r="O16" s="25">
        <v>9.6571428571428566</v>
      </c>
      <c r="P16" s="26">
        <v>9.6571428571428566</v>
      </c>
    </row>
    <row r="17" spans="2:16" s="8" customFormat="1" ht="24.75" customHeight="1" x14ac:dyDescent="0.25">
      <c r="B17" s="17" t="s">
        <v>49</v>
      </c>
      <c r="C17" s="18" t="s">
        <v>63</v>
      </c>
      <c r="D17" s="19" t="str">
        <f t="shared" si="8"/>
        <v>€0.0000</v>
      </c>
      <c r="E17" s="20" t="str">
        <f t="shared" si="9"/>
        <v>€2.8000</v>
      </c>
      <c r="F17" s="21" t="str">
        <f t="shared" si="10"/>
        <v>€2.8000</v>
      </c>
      <c r="G17" s="22" t="str">
        <f t="shared" si="11"/>
        <v>€2.8000</v>
      </c>
      <c r="H17" s="23"/>
      <c r="M17" s="24">
        <v>0</v>
      </c>
      <c r="N17" s="25">
        <v>2.8000000000000003</v>
      </c>
      <c r="O17" s="25">
        <v>2.8000000000000003</v>
      </c>
      <c r="P17" s="26">
        <v>2.8000000000000003</v>
      </c>
    </row>
    <row r="18" spans="2:16" s="8" customFormat="1" ht="24.75" customHeight="1" x14ac:dyDescent="0.25">
      <c r="B18" s="17" t="s">
        <v>50</v>
      </c>
      <c r="C18" s="18" t="s">
        <v>64</v>
      </c>
      <c r="D18" s="19" t="str">
        <f t="shared" si="8"/>
        <v>€0.0000</v>
      </c>
      <c r="E18" s="20" t="str">
        <f t="shared" si="9"/>
        <v>€6.3714</v>
      </c>
      <c r="F18" s="21" t="str">
        <f t="shared" si="10"/>
        <v>€6.3714</v>
      </c>
      <c r="G18" s="22" t="str">
        <f t="shared" si="11"/>
        <v>€6.3714</v>
      </c>
      <c r="H18" s="23"/>
      <c r="M18" s="24">
        <v>0</v>
      </c>
      <c r="N18" s="25">
        <v>6.3714285714285719</v>
      </c>
      <c r="O18" s="25">
        <v>6.3714285714285719</v>
      </c>
      <c r="P18" s="26">
        <v>6.3714285714285719</v>
      </c>
    </row>
    <row r="19" spans="2:16" s="8" customFormat="1" ht="24.75" customHeight="1" x14ac:dyDescent="0.25">
      <c r="B19" s="17" t="s">
        <v>51</v>
      </c>
      <c r="C19" s="18" t="s">
        <v>65</v>
      </c>
      <c r="D19" s="19" t="str">
        <f t="shared" si="8"/>
        <v>€0.0000</v>
      </c>
      <c r="E19" s="20" t="str">
        <f t="shared" si="9"/>
        <v>€9.8857</v>
      </c>
      <c r="F19" s="21" t="str">
        <f t="shared" si="10"/>
        <v>€9.8857</v>
      </c>
      <c r="G19" s="22" t="str">
        <f t="shared" si="11"/>
        <v>€9.8857</v>
      </c>
      <c r="H19" s="23"/>
      <c r="M19" s="24">
        <v>0</v>
      </c>
      <c r="N19" s="25">
        <v>9.8857142857142861</v>
      </c>
      <c r="O19" s="25">
        <v>9.8857142857142861</v>
      </c>
      <c r="P19" s="26">
        <v>9.8857142857142861</v>
      </c>
    </row>
    <row r="20" spans="2:16" s="8" customFormat="1" ht="24.75" customHeight="1" x14ac:dyDescent="0.25">
      <c r="B20" s="17" t="s">
        <v>52</v>
      </c>
      <c r="C20" s="18" t="s">
        <v>66</v>
      </c>
      <c r="D20" s="19" t="str">
        <f t="shared" si="8"/>
        <v>€0.0000</v>
      </c>
      <c r="E20" s="20" t="str">
        <f t="shared" si="9"/>
        <v>€12.7429</v>
      </c>
      <c r="F20" s="21" t="str">
        <f t="shared" si="10"/>
        <v>€12.7429</v>
      </c>
      <c r="G20" s="22" t="str">
        <f t="shared" si="11"/>
        <v>€12.7429</v>
      </c>
      <c r="H20" s="23"/>
      <c r="M20" s="24">
        <v>0</v>
      </c>
      <c r="N20" s="25">
        <v>12.742857142857144</v>
      </c>
      <c r="O20" s="25">
        <v>12.742857142857144</v>
      </c>
      <c r="P20" s="26">
        <v>12.742857142857144</v>
      </c>
    </row>
    <row r="21" spans="2:16" s="8" customFormat="1" ht="24.75" customHeight="1" x14ac:dyDescent="0.25">
      <c r="B21" s="17">
        <v>30112</v>
      </c>
      <c r="C21" s="18" t="s">
        <v>67</v>
      </c>
      <c r="D21" s="19" t="str">
        <f t="shared" si="8"/>
        <v>€0.0000</v>
      </c>
      <c r="E21" s="20" t="str">
        <f t="shared" si="9"/>
        <v>€0.0000</v>
      </c>
      <c r="F21" s="21" t="str">
        <f t="shared" si="10"/>
        <v>€0.0000</v>
      </c>
      <c r="G21" s="22" t="str">
        <f t="shared" si="11"/>
        <v>€0.0000</v>
      </c>
      <c r="H21" s="23"/>
      <c r="M21" s="24">
        <v>0</v>
      </c>
      <c r="N21" s="25">
        <v>0</v>
      </c>
      <c r="O21" s="25">
        <v>0</v>
      </c>
      <c r="P21" s="26">
        <v>0</v>
      </c>
    </row>
    <row r="22" spans="2:16" s="8" customFormat="1" ht="24.75" customHeight="1" x14ac:dyDescent="0.25">
      <c r="B22" s="17" t="s">
        <v>53</v>
      </c>
      <c r="C22" s="18" t="s">
        <v>68</v>
      </c>
      <c r="D22" s="19" t="str">
        <f t="shared" si="8"/>
        <v>€0.0000</v>
      </c>
      <c r="E22" s="20" t="str">
        <f t="shared" si="9"/>
        <v>€0.0000</v>
      </c>
      <c r="F22" s="21" t="str">
        <f t="shared" si="10"/>
        <v>€0.0000</v>
      </c>
      <c r="G22" s="22" t="str">
        <f t="shared" si="11"/>
        <v>€0.0000</v>
      </c>
      <c r="H22" s="23"/>
      <c r="M22" s="24">
        <v>0</v>
      </c>
      <c r="N22" s="25">
        <v>0</v>
      </c>
      <c r="O22" s="25">
        <v>0</v>
      </c>
      <c r="P22" s="26">
        <v>0</v>
      </c>
    </row>
    <row r="23" spans="2:16" ht="24.75" customHeight="1" x14ac:dyDescent="0.3"/>
    <row r="24" spans="2:16" ht="18" customHeight="1" x14ac:dyDescent="0.3">
      <c r="B24" s="27" t="s">
        <v>16</v>
      </c>
      <c r="C24" s="28"/>
      <c r="D24" s="28"/>
      <c r="E24" s="29"/>
      <c r="F24" s="28"/>
      <c r="G24" s="28"/>
      <c r="H24" s="30"/>
    </row>
    <row r="25" spans="2:16" ht="18" customHeight="1" x14ac:dyDescent="0.3">
      <c r="B25" s="31" t="s">
        <v>17</v>
      </c>
      <c r="C25" s="32"/>
      <c r="D25" s="32"/>
      <c r="E25" s="33"/>
      <c r="F25" s="32"/>
      <c r="G25" s="32"/>
      <c r="H25" s="34"/>
    </row>
    <row r="26" spans="2:16" ht="18" customHeight="1" x14ac:dyDescent="0.3">
      <c r="B26" s="35" t="s">
        <v>18</v>
      </c>
      <c r="C26" s="32"/>
      <c r="D26" s="32"/>
      <c r="E26" s="33"/>
      <c r="F26" s="32"/>
      <c r="G26" s="32"/>
      <c r="H26" s="34"/>
    </row>
    <row r="27" spans="2:16" ht="18" customHeight="1" x14ac:dyDescent="0.3">
      <c r="B27" s="31" t="s">
        <v>19</v>
      </c>
      <c r="C27" s="32"/>
      <c r="D27" s="32"/>
      <c r="E27" s="33"/>
      <c r="F27" s="32"/>
      <c r="G27" s="32"/>
      <c r="H27" s="34"/>
    </row>
    <row r="28" spans="2:16" ht="18" customHeight="1" x14ac:dyDescent="0.3">
      <c r="B28" s="35" t="s">
        <v>20</v>
      </c>
      <c r="C28" s="32"/>
      <c r="D28" s="32"/>
      <c r="E28" s="33"/>
      <c r="F28" s="32"/>
      <c r="G28" s="32"/>
      <c r="H28" s="34"/>
    </row>
    <row r="29" spans="2:16" ht="18" customHeight="1" x14ac:dyDescent="0.3">
      <c r="B29" s="35" t="s">
        <v>21</v>
      </c>
      <c r="C29" s="32"/>
      <c r="D29" s="32"/>
      <c r="E29" s="32"/>
      <c r="F29" s="32"/>
      <c r="G29" s="32"/>
      <c r="H29" s="34"/>
    </row>
    <row r="30" spans="2:16" ht="18" customHeight="1" x14ac:dyDescent="0.3">
      <c r="B30" s="35" t="s">
        <v>22</v>
      </c>
      <c r="C30" s="32"/>
      <c r="D30" s="32"/>
      <c r="E30" s="32"/>
      <c r="F30" s="32"/>
      <c r="G30" s="32"/>
      <c r="H30" s="34"/>
    </row>
    <row r="31" spans="2:16" ht="18" customHeight="1" x14ac:dyDescent="0.3">
      <c r="B31" s="31" t="s">
        <v>23</v>
      </c>
      <c r="C31" s="32"/>
      <c r="D31" s="32"/>
      <c r="E31" s="32"/>
      <c r="F31" s="32"/>
      <c r="G31" s="32"/>
      <c r="H31" s="34"/>
    </row>
    <row r="32" spans="2:16" ht="18" customHeight="1" x14ac:dyDescent="0.3">
      <c r="B32" s="35" t="s">
        <v>24</v>
      </c>
      <c r="C32" s="32"/>
      <c r="D32" s="32"/>
      <c r="E32" s="32"/>
      <c r="F32" s="32"/>
      <c r="G32" s="32"/>
      <c r="H32" s="34"/>
    </row>
    <row r="33" spans="2:8" ht="18" customHeight="1" x14ac:dyDescent="0.3">
      <c r="B33" s="35" t="s">
        <v>25</v>
      </c>
      <c r="C33" s="32"/>
      <c r="D33" s="32"/>
      <c r="E33" s="32"/>
      <c r="F33" s="32"/>
      <c r="G33" s="32"/>
      <c r="H33" s="34"/>
    </row>
    <row r="34" spans="2:8" s="8" customFormat="1" ht="18" customHeight="1" x14ac:dyDescent="0.25">
      <c r="B34" s="35"/>
      <c r="C34" s="32"/>
      <c r="D34" s="32"/>
      <c r="E34" s="32"/>
      <c r="F34" s="32"/>
      <c r="G34" s="32"/>
      <c r="H34" s="36"/>
    </row>
    <row r="35" spans="2:8" s="8" customFormat="1" ht="18" customHeight="1" x14ac:dyDescent="0.25">
      <c r="B35" s="31" t="s">
        <v>26</v>
      </c>
      <c r="C35" s="32"/>
      <c r="D35" s="32"/>
      <c r="E35" s="32"/>
      <c r="F35" s="37"/>
      <c r="G35" s="32"/>
      <c r="H35" s="36"/>
    </row>
    <row r="36" spans="2:8" s="8" customFormat="1" ht="18" customHeight="1" x14ac:dyDescent="0.25">
      <c r="B36" s="35" t="s">
        <v>27</v>
      </c>
      <c r="C36" s="32"/>
      <c r="D36" s="32"/>
      <c r="E36" s="32"/>
      <c r="F36" s="32"/>
      <c r="G36" s="32"/>
      <c r="H36" s="36"/>
    </row>
    <row r="37" spans="2:8" ht="18" customHeight="1" x14ac:dyDescent="0.3">
      <c r="B37" s="35" t="s">
        <v>28</v>
      </c>
      <c r="C37" s="32"/>
      <c r="D37" s="32"/>
      <c r="E37" s="32"/>
      <c r="F37" s="32"/>
      <c r="G37" s="32"/>
      <c r="H37" s="34"/>
    </row>
    <row r="38" spans="2:8" ht="18" customHeight="1" x14ac:dyDescent="0.3">
      <c r="B38" s="35"/>
      <c r="C38" s="32"/>
      <c r="D38" s="32"/>
      <c r="E38" s="32"/>
      <c r="F38" s="32"/>
      <c r="G38" s="32"/>
      <c r="H38" s="34"/>
    </row>
    <row r="39" spans="2:8" ht="18" customHeight="1" x14ac:dyDescent="0.3">
      <c r="B39" s="31" t="s">
        <v>29</v>
      </c>
      <c r="C39" s="32"/>
      <c r="D39" s="32"/>
      <c r="E39" s="32"/>
      <c r="F39" s="32"/>
      <c r="G39" s="32"/>
      <c r="H39" s="34"/>
    </row>
    <row r="40" spans="2:8" ht="18" customHeight="1" x14ac:dyDescent="0.3">
      <c r="B40" s="35" t="s">
        <v>30</v>
      </c>
      <c r="C40" s="32"/>
      <c r="D40" s="32"/>
      <c r="E40" s="32"/>
      <c r="F40" s="32"/>
      <c r="G40" s="32"/>
      <c r="H40" s="34"/>
    </row>
    <row r="41" spans="2:8" ht="18" customHeight="1" x14ac:dyDescent="0.3">
      <c r="B41" s="35" t="s">
        <v>31</v>
      </c>
      <c r="C41" s="32"/>
      <c r="D41" s="32"/>
      <c r="E41" s="32"/>
      <c r="F41" s="32"/>
      <c r="G41" s="32"/>
      <c r="H41" s="34"/>
    </row>
    <row r="42" spans="2:8" ht="18" customHeight="1" x14ac:dyDescent="0.3">
      <c r="B42" s="35" t="s">
        <v>32</v>
      </c>
      <c r="C42" s="32"/>
      <c r="D42" s="32"/>
      <c r="E42" s="32"/>
      <c r="F42" s="32"/>
      <c r="G42" s="32"/>
      <c r="H42" s="34"/>
    </row>
    <row r="43" spans="2:8" ht="18" customHeight="1" x14ac:dyDescent="0.3">
      <c r="B43" s="35"/>
      <c r="C43" s="32"/>
      <c r="D43" s="32"/>
      <c r="E43" s="32"/>
      <c r="F43" s="32"/>
      <c r="G43" s="32"/>
      <c r="H43" s="34"/>
    </row>
    <row r="44" spans="2:8" ht="18" customHeight="1" x14ac:dyDescent="0.3">
      <c r="B44" s="31" t="s">
        <v>33</v>
      </c>
      <c r="C44" s="32"/>
      <c r="D44" s="32"/>
      <c r="E44" s="32"/>
      <c r="F44" s="32"/>
      <c r="G44" s="32"/>
      <c r="H44" s="34"/>
    </row>
    <row r="45" spans="2:8" ht="18" customHeight="1" x14ac:dyDescent="0.3">
      <c r="B45" s="35" t="s">
        <v>34</v>
      </c>
      <c r="C45" s="32"/>
      <c r="D45" s="32"/>
      <c r="E45" s="32"/>
      <c r="F45" s="32"/>
      <c r="G45" s="32"/>
      <c r="H45" s="34"/>
    </row>
    <row r="46" spans="2:8" ht="18" customHeight="1" x14ac:dyDescent="0.3">
      <c r="B46" s="35" t="s">
        <v>35</v>
      </c>
      <c r="C46" s="32"/>
      <c r="D46" s="32"/>
      <c r="E46" s="32"/>
      <c r="F46" s="32"/>
      <c r="G46" s="32"/>
      <c r="H46" s="34"/>
    </row>
    <row r="47" spans="2:8" ht="18" customHeight="1" x14ac:dyDescent="0.3">
      <c r="B47" s="35" t="s">
        <v>36</v>
      </c>
      <c r="C47" s="32"/>
      <c r="D47" s="32"/>
      <c r="E47" s="32"/>
      <c r="F47" s="32"/>
      <c r="G47" s="32"/>
      <c r="H47" s="34"/>
    </row>
    <row r="48" spans="2:8" ht="15.5" x14ac:dyDescent="0.3">
      <c r="B48" s="38"/>
      <c r="C48" s="39"/>
      <c r="D48" s="39"/>
      <c r="E48" s="39"/>
      <c r="F48" s="39"/>
      <c r="G48" s="39"/>
      <c r="H48" s="40"/>
    </row>
    <row r="49" spans="2:8" ht="24.75" customHeight="1" x14ac:dyDescent="0.3">
      <c r="B49" s="2"/>
      <c r="D49" s="2"/>
      <c r="E49" s="2"/>
      <c r="F49" s="2"/>
    </row>
    <row r="50" spans="2:8" ht="14.25" customHeight="1" x14ac:dyDescent="0.35">
      <c r="B50" s="41"/>
      <c r="C50" s="42"/>
      <c r="D50" s="42"/>
      <c r="E50" s="42"/>
      <c r="F50" s="42"/>
      <c r="G50" s="42"/>
      <c r="H50" s="43"/>
    </row>
    <row r="51" spans="2:8" ht="14.25" customHeight="1" x14ac:dyDescent="0.45">
      <c r="B51" s="44" t="s">
        <v>37</v>
      </c>
      <c r="C51" s="45"/>
      <c r="D51" s="45"/>
      <c r="E51" s="45"/>
      <c r="F51" s="45"/>
      <c r="G51" s="45"/>
      <c r="H51" s="46"/>
    </row>
    <row r="52" spans="2:8" ht="14.25" customHeight="1" x14ac:dyDescent="0.45">
      <c r="B52" s="44"/>
      <c r="C52" s="45"/>
      <c r="D52" s="45"/>
      <c r="E52" s="45"/>
      <c r="F52" s="45"/>
      <c r="G52" s="45"/>
      <c r="H52" s="46"/>
    </row>
    <row r="53" spans="2:8" ht="14.25" customHeight="1" x14ac:dyDescent="0.45">
      <c r="B53" s="44"/>
      <c r="C53" s="45"/>
      <c r="D53" s="45"/>
      <c r="E53" s="45"/>
      <c r="F53" s="45"/>
      <c r="G53" s="45"/>
      <c r="H53" s="46"/>
    </row>
    <row r="54" spans="2:8" ht="14.25" customHeight="1" x14ac:dyDescent="0.45">
      <c r="B54" s="44" t="s">
        <v>38</v>
      </c>
      <c r="C54" s="45"/>
      <c r="D54" s="45"/>
      <c r="E54" s="45"/>
      <c r="F54" s="45"/>
      <c r="G54" s="45"/>
      <c r="H54" s="46"/>
    </row>
    <row r="55" spans="2:8" ht="14.25" customHeight="1" x14ac:dyDescent="0.45">
      <c r="B55" s="44"/>
      <c r="C55" s="45"/>
      <c r="D55" s="45"/>
      <c r="E55" s="45"/>
      <c r="F55" s="45"/>
      <c r="G55" s="45"/>
      <c r="H55" s="46"/>
    </row>
    <row r="56" spans="2:8" ht="14.25" customHeight="1" x14ac:dyDescent="0.45">
      <c r="B56" s="44"/>
      <c r="C56" s="45"/>
      <c r="D56" s="45"/>
      <c r="E56" s="45"/>
      <c r="F56" s="45"/>
      <c r="G56" s="45"/>
      <c r="H56" s="46"/>
    </row>
    <row r="57" spans="2:8" ht="14.25" customHeight="1" x14ac:dyDescent="0.45">
      <c r="B57" s="44" t="s">
        <v>39</v>
      </c>
      <c r="C57" s="45"/>
      <c r="D57" s="45"/>
      <c r="E57" s="45"/>
      <c r="F57" s="45"/>
      <c r="G57" s="45"/>
      <c r="H57" s="46"/>
    </row>
    <row r="58" spans="2:8" ht="14.25" customHeight="1" x14ac:dyDescent="0.5">
      <c r="B58" s="47"/>
      <c r="C58" s="48"/>
      <c r="D58" s="48"/>
      <c r="E58" s="48"/>
      <c r="F58" s="48"/>
      <c r="G58" s="48"/>
      <c r="H58" s="49"/>
    </row>
    <row r="59" spans="2:8" ht="24.75" customHeight="1" x14ac:dyDescent="0.3"/>
  </sheetData>
  <sheetProtection algorithmName="SHA-512" hashValue="oKT5HdFjejnaWvcnPUqJM1xnChjMZHnlneJpfTkWJGHvpGjWBszKTDia+FgAgDA2GjrJIRMABfmfJsEcm+XJ1A==" saltValue="+SmqWD/+MkkCnXHewU9fgg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Numbers_GREECE</vt:lpstr>
      <vt:lpstr>Currency</vt:lpstr>
      <vt:lpstr>Currency_converter</vt:lpstr>
      <vt:lpstr>Currency_selected</vt:lpstr>
      <vt:lpstr>Currency_symbole</vt:lpstr>
      <vt:lpstr>'Special Numbers_GREECE'!Print_Area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2025-04-03T05:25:05Z</dcterms:modified>
</cp:coreProperties>
</file>