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8E28AAF6-E3F6-4128-9A74-6BDD1CBB116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pecial Numbers_N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Numbers_NL'!$B$6:$G$30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Numbers_NL'!$R$8:$R$10</definedName>
    <definedName name="Currency_converter">'Special Numbers_NL'!$S$13</definedName>
    <definedName name="Currency_selected">'Special Numbers_NL'!$C$2</definedName>
    <definedName name="Currency_symbole">'Special Numbers_NL'!$T$13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Numbers_NL'!$A$3:$H$23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S13" i="1" l="1"/>
  <c r="D19" i="1" l="1"/>
  <c r="E19" i="1"/>
  <c r="F19" i="1"/>
  <c r="G19" i="1"/>
  <c r="E6" i="1"/>
  <c r="D6" i="1"/>
  <c r="G18" i="1" l="1"/>
  <c r="F9" i="1"/>
  <c r="F18" i="1"/>
  <c r="D8" i="1"/>
  <c r="D18" i="1"/>
  <c r="E18" i="1"/>
  <c r="F8" i="1"/>
  <c r="G8" i="1"/>
  <c r="G9" i="1"/>
  <c r="E9" i="1"/>
  <c r="E8" i="1"/>
  <c r="D9" i="1"/>
</calcChain>
</file>

<file path=xl/sharedStrings.xml><?xml version="1.0" encoding="utf-8"?>
<sst xmlns="http://schemas.openxmlformats.org/spreadsheetml/2006/main" count="111" uniqueCount="66">
  <si>
    <t>Netherlands Special Services Numbers</t>
  </si>
  <si>
    <t>Dial Digits</t>
  </si>
  <si>
    <t>Service</t>
  </si>
  <si>
    <t>Per Call</t>
  </si>
  <si>
    <t>Per Minute Rate</t>
  </si>
  <si>
    <t>Peak</t>
  </si>
  <si>
    <t>Off-Peak</t>
  </si>
  <si>
    <t>Weekend</t>
  </si>
  <si>
    <t>Pager</t>
  </si>
  <si>
    <t>0800</t>
  </si>
  <si>
    <t>Free Phone</t>
  </si>
  <si>
    <t>As per agreed national rates</t>
  </si>
  <si>
    <t>088</t>
  </si>
  <si>
    <t>Business Number</t>
  </si>
  <si>
    <t>0900</t>
  </si>
  <si>
    <t>General information, no adult content, no entertainment</t>
  </si>
  <si>
    <t>0906</t>
  </si>
  <si>
    <t>Adult content, no entertainment (astrology)</t>
  </si>
  <si>
    <t>0909</t>
  </si>
  <si>
    <t>Entertainment (astrology), no adult content</t>
  </si>
  <si>
    <t>Harmonized service</t>
  </si>
  <si>
    <t>General Interest (numbers from National and Local Governments)</t>
  </si>
  <si>
    <t>18xx</t>
  </si>
  <si>
    <t>Information Services (Directory Services)</t>
  </si>
  <si>
    <t>Emergency Number</t>
  </si>
  <si>
    <t>EURO</t>
  </si>
  <si>
    <t>£</t>
  </si>
  <si>
    <t>GBP</t>
  </si>
  <si>
    <t>€</t>
  </si>
  <si>
    <t>USD</t>
  </si>
  <si>
    <t>$</t>
  </si>
  <si>
    <t>Currency</t>
  </si>
  <si>
    <t xml:space="preserve">Peak 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</si>
  <si>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</si>
  <si>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</si>
  <si>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</si>
  <si>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</si>
  <si>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</si>
  <si>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</si>
  <si>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</si>
  <si>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</si>
  <si>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</si>
  <si>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</si>
  <si>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</si>
  <si>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</si>
  <si>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</si>
  <si>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</si>
  <si>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</si>
  <si>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</si>
  <si>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</si>
  <si>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</si>
  <si>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</si>
  <si>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</si>
  <si>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</si>
  <si>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</si>
  <si>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</si>
  <si>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</si>
  <si>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066</t>
  </si>
  <si>
    <t>084, 085, 087</t>
  </si>
  <si>
    <t>Nomadic / VoIP Numbers</t>
  </si>
  <si>
    <t>-</t>
  </si>
  <si>
    <t>116xxx</t>
  </si>
  <si>
    <t>14x(y(z))</t>
  </si>
  <si>
    <t>Suicide prevention service</t>
  </si>
  <si>
    <t>Comments</t>
  </si>
  <si>
    <t>Set by service provider per individual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</si>
</sst>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"/>
    <numFmt numFmtId="166" formatCode="0.0000000"/>
    <numFmt numFmtId="167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0"/>
      <color theme="1"/>
      <name val="Verdana"/>
      <family val="2"/>
    </font>
    <font>
      <sz val="11"/>
      <name val="Arial"/>
      <family val="2"/>
    </font>
    <font>
      <sz val="15"/>
      <color theme="1"/>
      <name val="Verdan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1" xfId="0" applyFont="1" applyBorder="1" applyAlignment="1" applyProtection="1">
      <alignment horizontal="left"/>
      <protection hidden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164" fontId="3" fillId="0" borderId="0" xfId="0" applyNumberFormat="1" applyFont="1" applyAlignment="1">
      <alignment vertical="center"/>
    </xf>
    <xf numFmtId="164" fontId="7" fillId="0" borderId="1" xfId="0" applyNumberFormat="1" applyFont="1" applyBorder="1" applyAlignment="1" applyProtection="1">
      <alignment horizontal="left" vertical="center"/>
      <protection hidden="1"/>
    </xf>
    <xf numFmtId="164" fontId="3" fillId="0" borderId="0" xfId="0" applyNumberFormat="1" applyFont="1" applyAlignment="1">
      <alignment horizontal="right" vertical="center"/>
    </xf>
    <xf numFmtId="164" fontId="7" fillId="0" borderId="1" xfId="0" applyNumberFormat="1" applyFont="1" applyBorder="1" applyAlignment="1" applyProtection="1">
      <alignment horizontal="right" vertical="center"/>
      <protection hidden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>
      <alignment horizontal="center" vertical="center" wrapText="1"/>
    </xf>
    <xf numFmtId="9" fontId="6" fillId="0" borderId="0" xfId="1" applyFont="1" applyFill="1" applyAlignment="1" applyProtection="1">
      <alignment vertical="center"/>
      <protection hidden="1"/>
    </xf>
    <xf numFmtId="164" fontId="4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19" xfId="0" applyNumberFormat="1" applyFont="1" applyFill="1" applyBorder="1" applyAlignment="1" applyProtection="1">
      <alignment horizontal="center" vertical="center" wrapText="1"/>
      <protection hidden="1"/>
    </xf>
    <xf numFmtId="166" fontId="10" fillId="0" borderId="16" xfId="0" applyNumberFormat="1" applyFont="1" applyBorder="1" applyAlignment="1" applyProtection="1">
      <alignment horizontal="right" vertical="center"/>
      <protection hidden="1"/>
    </xf>
    <xf numFmtId="165" fontId="10" fillId="0" borderId="5" xfId="0" applyNumberFormat="1" applyFont="1" applyBorder="1" applyAlignment="1" applyProtection="1">
      <alignment horizontal="right" vertical="center"/>
      <protection hidden="1"/>
    </xf>
    <xf numFmtId="165" fontId="10" fillId="0" borderId="3" xfId="0" applyNumberFormat="1" applyFont="1" applyBorder="1" applyAlignment="1" applyProtection="1">
      <alignment horizontal="right" vertical="center"/>
      <protection hidden="1"/>
    </xf>
    <xf numFmtId="165" fontId="10" fillId="0" borderId="4" xfId="0" applyNumberFormat="1" applyFont="1" applyBorder="1" applyAlignment="1" applyProtection="1">
      <alignment horizontal="right" vertical="center"/>
      <protection hidden="1"/>
    </xf>
    <xf numFmtId="0" fontId="10" fillId="0" borderId="5" xfId="0" quotePrefix="1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vertical="center"/>
      <protection hidden="1"/>
    </xf>
    <xf numFmtId="165" fontId="10" fillId="0" borderId="22" xfId="0" applyNumberFormat="1" applyFont="1" applyBorder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horizontal="right" vertical="center"/>
      <protection hidden="1"/>
    </xf>
    <xf numFmtId="0" fontId="14" fillId="0" borderId="5" xfId="0" quotePrefix="1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vertical="center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167" fontId="16" fillId="0" borderId="18" xfId="0" applyNumberFormat="1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6" fillId="0" borderId="0" xfId="0" applyFont="1" applyAlignment="1">
      <alignment vertical="center"/>
    </xf>
    <xf numFmtId="167" fontId="16" fillId="0" borderId="0" xfId="0" applyNumberFormat="1" applyFont="1" applyAlignment="1">
      <alignment vertical="center"/>
    </xf>
    <xf numFmtId="0" fontId="17" fillId="0" borderId="2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22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3" fillId="3" borderId="17" xfId="0" applyFont="1" applyFill="1" applyBorder="1" applyProtection="1">
      <protection hidden="1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9" fillId="3" borderId="20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21" xfId="0" applyFill="1" applyBorder="1" applyAlignment="1">
      <alignment vertical="center"/>
    </xf>
    <xf numFmtId="0" fontId="20" fillId="3" borderId="22" xfId="0" applyFont="1" applyFill="1" applyBorder="1" applyProtection="1">
      <protection hidden="1"/>
    </xf>
    <xf numFmtId="0" fontId="0" fillId="3" borderId="1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165" fontId="10" fillId="0" borderId="8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10" fillId="0" borderId="7" xfId="0" applyNumberFormat="1" applyFont="1" applyBorder="1" applyAlignment="1" applyProtection="1">
      <alignment horizontal="center" vertical="center"/>
      <protection hidden="1"/>
    </xf>
    <xf numFmtId="164" fontId="10" fillId="0" borderId="14" xfId="0" applyNumberFormat="1" applyFont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8" fillId="2" borderId="22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164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4" xfId="0" applyNumberFormat="1" applyFont="1" applyFill="1" applyBorder="1" applyAlignment="1" applyProtection="1">
      <alignment horizontal="center" vertical="center" wrapText="1"/>
      <protection hidden="1"/>
    </xf>
    <xf numFmtId="165" fontId="10" fillId="0" borderId="6" xfId="0" quotePrefix="1" applyNumberFormat="1" applyFont="1" applyBorder="1" applyAlignment="1">
      <alignment horizontal="right" vertical="center"/>
    </xf>
    <xf numFmtId="0" fontId="2" fillId="0" borderId="2" xfId="0" applyFont="1" applyBorder="1"/>
    <xf numFmtId="0" fontId="9" fillId="0" borderId="2" xfId="0" applyFont="1" applyBorder="1"/>
    <xf numFmtId="0" fontId="14" fillId="0" borderId="2" xfId="0" applyFont="1" applyBorder="1" applyAlignment="1" applyProtection="1">
      <alignment vertical="center" wrapText="1"/>
      <protection hidden="1"/>
    </xf>
    <xf numFmtId="165" fontId="10" fillId="0" borderId="16" xfId="0" quotePrefix="1" applyNumberFormat="1" applyFont="1" applyBorder="1" applyAlignment="1" applyProtection="1">
      <alignment horizontal="right" vertical="center"/>
      <protection hidden="1"/>
    </xf>
    <xf numFmtId="164" fontId="10" fillId="0" borderId="23" xfId="0" applyNumberFormat="1" applyFont="1" applyBorder="1" applyAlignment="1" applyProtection="1">
      <alignment horizontal="center" vertical="center"/>
      <protection hidden="1"/>
    </xf>
    <xf numFmtId="164" fontId="10" fillId="0" borderId="1" xfId="0" applyNumberFormat="1" applyFont="1" applyBorder="1" applyAlignment="1" applyProtection="1">
      <alignment horizontal="center" vertical="center"/>
      <protection hidden="1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4" xfId="0" applyNumberFormat="1" applyFont="1" applyBorder="1" applyAlignment="1" applyProtection="1">
      <alignment horizontal="center" vertical="center"/>
      <protection hidden="1"/>
    </xf>
    <xf numFmtId="164" fontId="10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21" xfId="0" applyFont="1" applyBorder="1"/>
    <xf numFmtId="0" fontId="2" fillId="0" borderId="21" xfId="0" applyFont="1" applyBorder="1"/>
    <xf numFmtId="0" fontId="9" fillId="0" borderId="19" xfId="0" applyFont="1" applyBorder="1"/>
    <xf numFmtId="0" fontId="9" fillId="0" borderId="15" xfId="0" applyFont="1" applyBorder="1"/>
    <xf numFmtId="0" fontId="0" fillId="3" borderId="0" xfId="0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6843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6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4" customWidth="1"/>
    <col min="2" max="2" width="33.7265625" style="6" customWidth="1"/>
    <col min="3" max="3" width="56.1796875" style="4" customWidth="1"/>
    <col min="4" max="4" width="24.81640625" style="7" bestFit="1" customWidth="1"/>
    <col min="5" max="5" width="16.54296875" style="7" customWidth="1"/>
    <col min="6" max="6" width="20.26953125" style="7" customWidth="1"/>
    <col min="7" max="7" width="18.453125" style="9" customWidth="1"/>
    <col min="8" max="8" width="28.08984375" style="4" customWidth="1"/>
    <col min="9" max="9" width="9.1796875" style="4" customWidth="1"/>
    <col min="10" max="12" width="9.1796875" style="4" hidden="1"/>
    <col min="13" max="13" width="12.26953125" style="4" hidden="1"/>
    <col min="14" max="16" width="13.453125" style="4" hidden="1"/>
    <col min="17" max="20" width="0" style="4" hidden="1"/>
    <col min="21" max="16384" width="9.1796875" style="4" hidden="1"/>
  </cols>
  <sheetData>
    <row r="1" spans="2:20" ht="24.75" customHeight="1" x14ac:dyDescent="0.3"/>
    <row r="2" spans="2:20" ht="24.75" customHeight="1" x14ac:dyDescent="0.3">
      <c r="B2" s="20" t="s">
        <v>31</v>
      </c>
      <c r="C2" s="19" t="s">
        <v>25</v>
      </c>
    </row>
    <row r="3" spans="2:20" s="2" customFormat="1" ht="13.5" customHeight="1" x14ac:dyDescent="0.25">
      <c r="B3" s="1"/>
      <c r="D3" s="7"/>
      <c r="E3" s="7"/>
      <c r="F3" s="7"/>
      <c r="G3" s="9"/>
    </row>
    <row r="4" spans="2:20" s="2" customFormat="1" ht="24.75" customHeight="1" x14ac:dyDescent="0.25">
      <c r="B4" s="66" t="s">
        <v>0</v>
      </c>
      <c r="C4" s="66"/>
      <c r="D4" s="66"/>
      <c r="E4" s="66"/>
      <c r="F4" s="66"/>
      <c r="G4" s="66"/>
    </row>
    <row r="5" spans="2:20" s="2" customFormat="1" ht="6.75" customHeight="1" x14ac:dyDescent="0.3">
      <c r="B5" s="3"/>
      <c r="C5" s="3"/>
      <c r="D5" s="21"/>
      <c r="E5" s="8"/>
      <c r="F5" s="8"/>
      <c r="G5" s="10"/>
    </row>
    <row r="6" spans="2:20" s="2" customFormat="1" ht="24.75" customHeight="1" x14ac:dyDescent="0.25">
      <c r="B6" s="67" t="s">
        <v>1</v>
      </c>
      <c r="C6" s="69" t="s">
        <v>2</v>
      </c>
      <c r="D6" s="71" t="str">
        <f>"Per Call ("&amp;Currency_selected&amp;")"</f>
        <v>Per Call (EURO)</v>
      </c>
      <c r="E6" s="72" t="str">
        <f>"Per Minute Rate ("&amp;Currency_selected&amp;")"</f>
        <v>Per Minute Rate (EURO)</v>
      </c>
      <c r="F6" s="72"/>
      <c r="G6" s="73"/>
      <c r="H6" s="71" t="s">
        <v>64</v>
      </c>
      <c r="M6" s="60" t="s">
        <v>3</v>
      </c>
      <c r="N6" s="61" t="s">
        <v>4</v>
      </c>
      <c r="O6" s="61"/>
      <c r="P6" s="62"/>
    </row>
    <row r="7" spans="2:20" ht="21" customHeight="1" x14ac:dyDescent="0.3">
      <c r="B7" s="68"/>
      <c r="C7" s="70"/>
      <c r="D7" s="71"/>
      <c r="E7" s="22" t="s">
        <v>32</v>
      </c>
      <c r="F7" s="22" t="s">
        <v>6</v>
      </c>
      <c r="G7" s="23" t="s">
        <v>7</v>
      </c>
      <c r="H7" s="71"/>
      <c r="M7" s="60"/>
      <c r="N7" s="11" t="s">
        <v>5</v>
      </c>
      <c r="O7" s="11" t="s">
        <v>6</v>
      </c>
      <c r="P7" s="12" t="s">
        <v>7</v>
      </c>
    </row>
    <row r="8" spans="2:20" s="2" customFormat="1" ht="24.75" customHeight="1" x14ac:dyDescent="0.25">
      <c r="B8" s="28" t="s">
        <v>57</v>
      </c>
      <c r="C8" s="29" t="s">
        <v>8</v>
      </c>
      <c r="D8" s="24" t="str">
        <f t="shared" ref="D8:D10" si="0">Currency_symbole&amp;TEXT(ROUND(M8*Currency_converter,4),"#,##0.0000")</f>
        <v>€0.8000</v>
      </c>
      <c r="E8" s="25" t="str">
        <f t="shared" ref="E8:E10" si="1">Currency_symbole&amp;TEXT(ROUND(N8*Currency_converter,4),"#,##0.0000")</f>
        <v>€0.0000</v>
      </c>
      <c r="F8" s="26" t="str">
        <f t="shared" ref="F8:F10" si="2">Currency_symbole&amp;TEXT(ROUND(O8*Currency_converter,4),"#,##0.0000")</f>
        <v>€0.0000</v>
      </c>
      <c r="G8" s="27" t="str">
        <f t="shared" ref="G8:G10" si="3">Currency_symbole&amp;TEXT(ROUND(P8*Currency_converter,4),"#,##0.0000")</f>
        <v>€0.0000</v>
      </c>
      <c r="H8" s="75"/>
      <c r="M8" s="14">
        <v>0.8</v>
      </c>
      <c r="N8" s="15">
        <v>0</v>
      </c>
      <c r="O8" s="15">
        <v>0</v>
      </c>
      <c r="P8" s="16">
        <v>0</v>
      </c>
      <c r="R8" s="2" t="s">
        <v>25</v>
      </c>
      <c r="S8" s="2">
        <v>1</v>
      </c>
      <c r="T8" s="2" t="s">
        <v>28</v>
      </c>
    </row>
    <row r="9" spans="2:20" ht="24.75" customHeight="1" x14ac:dyDescent="0.3">
      <c r="B9" s="32" t="s">
        <v>9</v>
      </c>
      <c r="C9" s="33" t="s">
        <v>10</v>
      </c>
      <c r="D9" s="24" t="str">
        <f t="shared" si="0"/>
        <v>€0.0000</v>
      </c>
      <c r="E9" s="25" t="str">
        <f t="shared" si="1"/>
        <v>€0.0000</v>
      </c>
      <c r="F9" s="26" t="str">
        <f t="shared" si="2"/>
        <v>€0.0000</v>
      </c>
      <c r="G9" s="27" t="str">
        <f t="shared" si="3"/>
        <v>€0.0000</v>
      </c>
      <c r="H9" s="76"/>
      <c r="M9" s="13">
        <v>0</v>
      </c>
      <c r="N9" s="17">
        <v>0</v>
      </c>
      <c r="O9" s="17">
        <v>0</v>
      </c>
      <c r="P9" s="18">
        <v>0</v>
      </c>
      <c r="R9" s="2" t="s">
        <v>27</v>
      </c>
      <c r="S9" s="2">
        <v>0.91</v>
      </c>
      <c r="T9" s="2" t="s">
        <v>26</v>
      </c>
    </row>
    <row r="10" spans="2:20" ht="24.75" customHeight="1" x14ac:dyDescent="0.3">
      <c r="B10" s="32" t="s">
        <v>58</v>
      </c>
      <c r="C10" s="33" t="s">
        <v>59</v>
      </c>
      <c r="D10" s="79" t="s">
        <v>11</v>
      </c>
      <c r="E10" s="80"/>
      <c r="F10" s="80"/>
      <c r="G10" s="81"/>
      <c r="H10" s="76"/>
      <c r="M10" s="57" t="s">
        <v>11</v>
      </c>
      <c r="N10" s="58"/>
      <c r="O10" s="58"/>
      <c r="P10" s="59"/>
      <c r="R10" s="2" t="s">
        <v>29</v>
      </c>
      <c r="S10" s="2">
        <v>1.1971000000000001</v>
      </c>
      <c r="T10" s="2" t="s">
        <v>30</v>
      </c>
    </row>
    <row r="11" spans="2:20" ht="24.75" customHeight="1" x14ac:dyDescent="0.3">
      <c r="B11" s="34" t="s">
        <v>12</v>
      </c>
      <c r="C11" s="33" t="s">
        <v>13</v>
      </c>
      <c r="D11" s="82" t="s">
        <v>11</v>
      </c>
      <c r="E11" s="83"/>
      <c r="F11" s="83"/>
      <c r="G11" s="84"/>
      <c r="H11" s="76"/>
      <c r="M11" s="57" t="s">
        <v>11</v>
      </c>
      <c r="N11" s="58"/>
      <c r="O11" s="58"/>
      <c r="P11" s="59"/>
    </row>
    <row r="12" spans="2:20" ht="40.5" customHeight="1" x14ac:dyDescent="0.35">
      <c r="B12" s="34" t="s">
        <v>14</v>
      </c>
      <c r="C12" s="35" t="s">
        <v>15</v>
      </c>
      <c r="D12" s="78" t="s">
        <v>60</v>
      </c>
      <c r="E12" s="78" t="s">
        <v>60</v>
      </c>
      <c r="F12" s="78" t="s">
        <v>60</v>
      </c>
      <c r="G12" s="78" t="s">
        <v>60</v>
      </c>
      <c r="H12" s="77" t="s">
        <v>65</v>
      </c>
      <c r="I12" s="5"/>
      <c r="M12" s="74" t="s">
        <v>60</v>
      </c>
      <c r="N12" s="74" t="s">
        <v>60</v>
      </c>
      <c r="O12" s="74" t="s">
        <v>60</v>
      </c>
      <c r="P12" s="74" t="s">
        <v>60</v>
      </c>
      <c r="R12" s="2" t="s">
        <v>25</v>
      </c>
      <c r="S12" s="4" t="str">
        <f>Currency_selected</f>
        <v>EURO</v>
      </c>
    </row>
    <row r="13" spans="2:20" ht="29" customHeight="1" x14ac:dyDescent="0.3">
      <c r="B13" s="34" t="s">
        <v>16</v>
      </c>
      <c r="C13" s="33" t="s">
        <v>17</v>
      </c>
      <c r="D13" s="78" t="s">
        <v>60</v>
      </c>
      <c r="E13" s="78" t="s">
        <v>60</v>
      </c>
      <c r="F13" s="78" t="s">
        <v>60</v>
      </c>
      <c r="G13" s="78" t="s">
        <v>60</v>
      </c>
      <c r="H13" s="77" t="s">
        <v>65</v>
      </c>
      <c r="M13" s="74" t="s">
        <v>60</v>
      </c>
      <c r="N13" s="74" t="s">
        <v>60</v>
      </c>
      <c r="O13" s="74" t="s">
        <v>60</v>
      </c>
      <c r="P13" s="74" t="s">
        <v>60</v>
      </c>
      <c r="S13" s="2">
        <f>IF(S$12=R$9,S$9,IF(S$12=R$10,S$10,S$8))</f>
        <v>1</v>
      </c>
      <c r="T13" s="2" t="str">
        <f>IF($S12=$R9,$T9,IF($S12=$R10,$T10,$T8))</f>
        <v>€</v>
      </c>
    </row>
    <row r="14" spans="2:20" ht="34.5" customHeight="1" x14ac:dyDescent="0.3">
      <c r="B14" s="34" t="s">
        <v>18</v>
      </c>
      <c r="C14" s="33" t="s">
        <v>19</v>
      </c>
      <c r="D14" s="78" t="s">
        <v>60</v>
      </c>
      <c r="E14" s="78" t="s">
        <v>60</v>
      </c>
      <c r="F14" s="78" t="s">
        <v>60</v>
      </c>
      <c r="G14" s="78" t="s">
        <v>60</v>
      </c>
      <c r="H14" s="77" t="s">
        <v>65</v>
      </c>
      <c r="M14" s="74" t="s">
        <v>60</v>
      </c>
      <c r="N14" s="74" t="s">
        <v>60</v>
      </c>
      <c r="O14" s="74" t="s">
        <v>60</v>
      </c>
      <c r="P14" s="74" t="s">
        <v>60</v>
      </c>
    </row>
    <row r="15" spans="2:20" ht="24.75" customHeight="1" x14ac:dyDescent="0.3">
      <c r="B15" s="34" t="s">
        <v>61</v>
      </c>
      <c r="C15" s="33" t="s">
        <v>20</v>
      </c>
      <c r="D15" s="63" t="s">
        <v>11</v>
      </c>
      <c r="E15" s="64"/>
      <c r="F15" s="64"/>
      <c r="G15" s="65"/>
      <c r="H15" s="76"/>
      <c r="M15" s="57" t="s">
        <v>11</v>
      </c>
      <c r="N15" s="58"/>
      <c r="O15" s="58"/>
      <c r="P15" s="59"/>
    </row>
    <row r="16" spans="2:20" ht="34.5" customHeight="1" x14ac:dyDescent="0.3">
      <c r="B16" s="34" t="s">
        <v>62</v>
      </c>
      <c r="C16" s="35" t="s">
        <v>21</v>
      </c>
      <c r="D16" s="79" t="s">
        <v>11</v>
      </c>
      <c r="E16" s="85"/>
      <c r="F16" s="85"/>
      <c r="G16" s="86"/>
      <c r="H16" s="76"/>
      <c r="M16" s="57" t="s">
        <v>11</v>
      </c>
      <c r="N16" s="58"/>
      <c r="O16" s="58"/>
      <c r="P16" s="59"/>
    </row>
    <row r="17" spans="2:16" ht="29" customHeight="1" x14ac:dyDescent="0.3">
      <c r="B17" s="34" t="s">
        <v>22</v>
      </c>
      <c r="C17" s="33" t="s">
        <v>23</v>
      </c>
      <c r="D17" s="78" t="s">
        <v>60</v>
      </c>
      <c r="E17" s="78" t="s">
        <v>60</v>
      </c>
      <c r="F17" s="78" t="s">
        <v>60</v>
      </c>
      <c r="G17" s="78" t="s">
        <v>60</v>
      </c>
      <c r="H17" s="77" t="s">
        <v>65</v>
      </c>
      <c r="M17" s="74" t="s">
        <v>60</v>
      </c>
      <c r="N17" s="74" t="s">
        <v>60</v>
      </c>
      <c r="O17" s="74" t="s">
        <v>60</v>
      </c>
      <c r="P17" s="74" t="s">
        <v>60</v>
      </c>
    </row>
    <row r="18" spans="2:16" ht="24.75" customHeight="1" x14ac:dyDescent="0.3">
      <c r="B18" s="36">
        <v>112</v>
      </c>
      <c r="C18" s="37" t="s">
        <v>24</v>
      </c>
      <c r="D18" s="25" t="str">
        <f>Currency_symbole&amp;TEXT(ROUND(M18*Currency_converter,4),"#,##0.0000")</f>
        <v>€0.0000</v>
      </c>
      <c r="E18" s="30" t="str">
        <f>Currency_symbole&amp;TEXT(ROUND(N18*Currency_converter,4),"#,##0.0000")</f>
        <v>€0.0000</v>
      </c>
      <c r="F18" s="30" t="str">
        <f>Currency_symbole&amp;TEXT(ROUND(O18*Currency_converter,4),"#,##0.0000")</f>
        <v>€0.0000</v>
      </c>
      <c r="G18" s="31" t="str">
        <f>Currency_symbole&amp;TEXT(ROUND(P18*Currency_converter,4),"#,##0.0000")</f>
        <v>€0.0000</v>
      </c>
      <c r="H18" s="76"/>
      <c r="M18" s="13">
        <v>0</v>
      </c>
      <c r="N18" s="13">
        <v>0</v>
      </c>
      <c r="O18" s="13">
        <v>0</v>
      </c>
      <c r="P18" s="13">
        <v>0</v>
      </c>
    </row>
    <row r="19" spans="2:16" ht="24.75" customHeight="1" x14ac:dyDescent="0.3">
      <c r="B19" s="36">
        <v>113</v>
      </c>
      <c r="C19" s="37" t="s">
        <v>63</v>
      </c>
      <c r="D19" s="25" t="str">
        <f>Currency_symbole&amp;TEXT(ROUND(M19*Currency_converter,4),"#,##0.0000")</f>
        <v>€0.0000</v>
      </c>
      <c r="E19" s="30" t="str">
        <f>Currency_symbole&amp;TEXT(ROUND(N19*Currency_converter,4),"#,##0.0000")</f>
        <v>€0.0000</v>
      </c>
      <c r="F19" s="30" t="str">
        <f>Currency_symbole&amp;TEXT(ROUND(O19*Currency_converter,4),"#,##0.0000")</f>
        <v>€0.0000</v>
      </c>
      <c r="G19" s="31" t="str">
        <f>Currency_symbole&amp;TEXT(ROUND(P19*Currency_converter,4),"#,##0.0000")</f>
        <v>€0.0000</v>
      </c>
      <c r="H19" s="76"/>
      <c r="M19" s="13">
        <v>0</v>
      </c>
      <c r="N19" s="13">
        <v>0</v>
      </c>
      <c r="O19" s="13">
        <v>0</v>
      </c>
      <c r="P19" s="13">
        <v>0</v>
      </c>
    </row>
    <row r="20" spans="2:16" ht="24.75" customHeight="1" x14ac:dyDescent="0.3"/>
    <row r="21" spans="2:16" ht="18" customHeight="1" x14ac:dyDescent="0.3">
      <c r="B21" s="38" t="s">
        <v>33</v>
      </c>
      <c r="C21" s="39"/>
      <c r="D21" s="39"/>
      <c r="E21" s="40"/>
      <c r="F21" s="39"/>
      <c r="G21" s="39"/>
      <c r="H21" s="91"/>
    </row>
    <row r="22" spans="2:16" ht="18" customHeight="1" x14ac:dyDescent="0.3">
      <c r="B22" s="41" t="s">
        <v>34</v>
      </c>
      <c r="C22" s="42"/>
      <c r="D22" s="42"/>
      <c r="E22" s="43"/>
      <c r="F22" s="42"/>
      <c r="G22" s="87"/>
      <c r="H22" s="89"/>
    </row>
    <row r="23" spans="2:16" ht="18" customHeight="1" x14ac:dyDescent="0.3">
      <c r="B23" s="44" t="s">
        <v>35</v>
      </c>
      <c r="C23" s="42"/>
      <c r="D23" s="42"/>
      <c r="E23" s="43"/>
      <c r="F23" s="42"/>
      <c r="G23" s="87"/>
      <c r="H23" s="89"/>
    </row>
    <row r="24" spans="2:16" ht="18" customHeight="1" x14ac:dyDescent="0.3">
      <c r="B24" s="41" t="s">
        <v>36</v>
      </c>
      <c r="C24" s="42"/>
      <c r="D24" s="42"/>
      <c r="E24" s="43"/>
      <c r="F24" s="42"/>
      <c r="G24" s="87"/>
      <c r="H24" s="89"/>
    </row>
    <row r="25" spans="2:16" ht="18" customHeight="1" x14ac:dyDescent="0.3">
      <c r="B25" s="44" t="s">
        <v>37</v>
      </c>
      <c r="C25" s="42"/>
      <c r="D25" s="42"/>
      <c r="E25" s="43"/>
      <c r="F25" s="42"/>
      <c r="G25" s="87"/>
      <c r="H25" s="89"/>
    </row>
    <row r="26" spans="2:16" ht="18" customHeight="1" x14ac:dyDescent="0.3">
      <c r="B26" s="44" t="s">
        <v>38</v>
      </c>
      <c r="C26" s="42"/>
      <c r="D26" s="42"/>
      <c r="E26" s="42"/>
      <c r="F26" s="42"/>
      <c r="G26" s="87"/>
      <c r="H26" s="89"/>
    </row>
    <row r="27" spans="2:16" ht="18" customHeight="1" x14ac:dyDescent="0.3">
      <c r="B27" s="44" t="s">
        <v>39</v>
      </c>
      <c r="C27" s="42"/>
      <c r="D27" s="42"/>
      <c r="E27" s="42"/>
      <c r="F27" s="42"/>
      <c r="G27" s="87"/>
      <c r="H27" s="89"/>
    </row>
    <row r="28" spans="2:16" ht="18" customHeight="1" x14ac:dyDescent="0.3">
      <c r="B28" s="41" t="s">
        <v>40</v>
      </c>
      <c r="C28" s="42"/>
      <c r="D28" s="42"/>
      <c r="E28" s="42"/>
      <c r="F28" s="42"/>
      <c r="G28" s="87"/>
      <c r="H28" s="89"/>
    </row>
    <row r="29" spans="2:16" ht="18" customHeight="1" x14ac:dyDescent="0.3">
      <c r="B29" s="44" t="s">
        <v>41</v>
      </c>
      <c r="C29" s="42"/>
      <c r="D29" s="42"/>
      <c r="E29" s="42"/>
      <c r="F29" s="42"/>
      <c r="G29" s="87"/>
      <c r="H29" s="89"/>
    </row>
    <row r="30" spans="2:16" ht="18" customHeight="1" x14ac:dyDescent="0.3">
      <c r="B30" s="44" t="s">
        <v>42</v>
      </c>
      <c r="C30" s="42"/>
      <c r="D30" s="42"/>
      <c r="E30" s="42"/>
      <c r="F30" s="42"/>
      <c r="G30" s="87"/>
      <c r="H30" s="89"/>
    </row>
    <row r="31" spans="2:16" s="2" customFormat="1" ht="18" customHeight="1" x14ac:dyDescent="0.25">
      <c r="B31" s="44"/>
      <c r="C31" s="42"/>
      <c r="D31" s="42"/>
      <c r="E31" s="42"/>
      <c r="F31" s="42"/>
      <c r="G31" s="87"/>
      <c r="H31" s="90"/>
    </row>
    <row r="32" spans="2:16" s="2" customFormat="1" ht="18" customHeight="1" x14ac:dyDescent="0.25">
      <c r="B32" s="41" t="s">
        <v>43</v>
      </c>
      <c r="C32" s="42"/>
      <c r="D32" s="42"/>
      <c r="E32" s="42"/>
      <c r="F32" s="45"/>
      <c r="G32" s="87"/>
      <c r="H32" s="90"/>
    </row>
    <row r="33" spans="2:8" s="2" customFormat="1" ht="18" customHeight="1" x14ac:dyDescent="0.25">
      <c r="B33" s="44" t="s">
        <v>44</v>
      </c>
      <c r="C33" s="42"/>
      <c r="D33" s="42"/>
      <c r="E33" s="42"/>
      <c r="F33" s="42"/>
      <c r="G33" s="87"/>
      <c r="H33" s="90"/>
    </row>
    <row r="34" spans="2:8" ht="18" customHeight="1" x14ac:dyDescent="0.3">
      <c r="B34" s="44" t="s">
        <v>45</v>
      </c>
      <c r="C34" s="42"/>
      <c r="D34" s="42"/>
      <c r="E34" s="42"/>
      <c r="F34" s="42"/>
      <c r="G34" s="87"/>
      <c r="H34" s="89"/>
    </row>
    <row r="35" spans="2:8" ht="18" customHeight="1" x14ac:dyDescent="0.3">
      <c r="B35" s="44"/>
      <c r="C35" s="42"/>
      <c r="D35" s="42"/>
      <c r="E35" s="42"/>
      <c r="F35" s="42"/>
      <c r="G35" s="87"/>
      <c r="H35" s="89"/>
    </row>
    <row r="36" spans="2:8" ht="18" customHeight="1" x14ac:dyDescent="0.3">
      <c r="B36" s="41" t="s">
        <v>46</v>
      </c>
      <c r="C36" s="42"/>
      <c r="D36" s="42"/>
      <c r="E36" s="42"/>
      <c r="F36" s="42"/>
      <c r="G36" s="87"/>
      <c r="H36" s="89"/>
    </row>
    <row r="37" spans="2:8" ht="18" customHeight="1" x14ac:dyDescent="0.3">
      <c r="B37" s="44" t="s">
        <v>47</v>
      </c>
      <c r="C37" s="42"/>
      <c r="D37" s="42"/>
      <c r="E37" s="42"/>
      <c r="F37" s="42"/>
      <c r="G37" s="87"/>
      <c r="H37" s="89"/>
    </row>
    <row r="38" spans="2:8" ht="18" customHeight="1" x14ac:dyDescent="0.3">
      <c r="B38" s="44" t="s">
        <v>48</v>
      </c>
      <c r="C38" s="42"/>
      <c r="D38" s="42"/>
      <c r="E38" s="42"/>
      <c r="F38" s="42"/>
      <c r="G38" s="87"/>
      <c r="H38" s="89"/>
    </row>
    <row r="39" spans="2:8" ht="18" customHeight="1" x14ac:dyDescent="0.3">
      <c r="B39" s="44" t="s">
        <v>49</v>
      </c>
      <c r="C39" s="42"/>
      <c r="D39" s="42"/>
      <c r="E39" s="42"/>
      <c r="F39" s="42"/>
      <c r="G39" s="87"/>
      <c r="H39" s="89"/>
    </row>
    <row r="40" spans="2:8" ht="18" customHeight="1" x14ac:dyDescent="0.3">
      <c r="B40" s="44"/>
      <c r="C40" s="42"/>
      <c r="D40" s="42"/>
      <c r="E40" s="42"/>
      <c r="F40" s="42"/>
      <c r="G40" s="87"/>
      <c r="H40" s="89"/>
    </row>
    <row r="41" spans="2:8" ht="18" customHeight="1" x14ac:dyDescent="0.3">
      <c r="B41" s="41" t="s">
        <v>50</v>
      </c>
      <c r="C41" s="42"/>
      <c r="D41" s="42"/>
      <c r="E41" s="42"/>
      <c r="F41" s="42"/>
      <c r="G41" s="87"/>
      <c r="H41" s="89"/>
    </row>
    <row r="42" spans="2:8" ht="18" customHeight="1" x14ac:dyDescent="0.3">
      <c r="B42" s="44" t="s">
        <v>51</v>
      </c>
      <c r="C42" s="42"/>
      <c r="D42" s="42"/>
      <c r="E42" s="42"/>
      <c r="F42" s="42"/>
      <c r="G42" s="87"/>
      <c r="H42" s="89"/>
    </row>
    <row r="43" spans="2:8" ht="18" customHeight="1" x14ac:dyDescent="0.3">
      <c r="B43" s="44" t="s">
        <v>52</v>
      </c>
      <c r="C43" s="42"/>
      <c r="D43" s="42"/>
      <c r="E43" s="42"/>
      <c r="F43" s="42"/>
      <c r="G43" s="87"/>
      <c r="H43" s="89"/>
    </row>
    <row r="44" spans="2:8" ht="18" customHeight="1" x14ac:dyDescent="0.3">
      <c r="B44" s="44" t="s">
        <v>53</v>
      </c>
      <c r="C44" s="42"/>
      <c r="D44" s="42"/>
      <c r="E44" s="42"/>
      <c r="F44" s="42"/>
      <c r="G44" s="87"/>
      <c r="H44" s="89"/>
    </row>
    <row r="45" spans="2:8" ht="15.5" x14ac:dyDescent="0.3">
      <c r="B45" s="46"/>
      <c r="C45" s="47"/>
      <c r="D45" s="47"/>
      <c r="E45" s="47"/>
      <c r="F45" s="47"/>
      <c r="G45" s="47"/>
      <c r="H45" s="92"/>
    </row>
    <row r="46" spans="2:8" ht="24.75" customHeight="1" x14ac:dyDescent="0.3">
      <c r="B46" s="4"/>
      <c r="D46" s="4"/>
      <c r="E46" s="4"/>
      <c r="F46" s="4"/>
      <c r="H46" s="88"/>
    </row>
    <row r="47" spans="2:8" ht="14.25" customHeight="1" x14ac:dyDescent="0.35">
      <c r="B47" s="48"/>
      <c r="C47" s="49"/>
      <c r="D47" s="49"/>
      <c r="E47" s="49"/>
      <c r="F47" s="49"/>
      <c r="G47" s="49"/>
      <c r="H47" s="50"/>
    </row>
    <row r="48" spans="2:8" ht="14.25" customHeight="1" x14ac:dyDescent="0.45">
      <c r="B48" s="51" t="s">
        <v>54</v>
      </c>
      <c r="C48" s="52"/>
      <c r="D48" s="52"/>
      <c r="E48" s="52"/>
      <c r="F48" s="93"/>
      <c r="G48" s="93"/>
      <c r="H48" s="53"/>
    </row>
    <row r="49" spans="2:8" ht="14.25" customHeight="1" x14ac:dyDescent="0.45">
      <c r="B49" s="51"/>
      <c r="C49" s="52"/>
      <c r="D49" s="52"/>
      <c r="E49" s="52"/>
      <c r="F49" s="93"/>
      <c r="G49" s="93"/>
      <c r="H49" s="53"/>
    </row>
    <row r="50" spans="2:8" ht="14.25" customHeight="1" x14ac:dyDescent="0.45">
      <c r="B50" s="51"/>
      <c r="C50" s="52"/>
      <c r="D50" s="52"/>
      <c r="E50" s="52"/>
      <c r="F50" s="93"/>
      <c r="G50" s="93"/>
      <c r="H50" s="53"/>
    </row>
    <row r="51" spans="2:8" ht="14.25" customHeight="1" x14ac:dyDescent="0.45">
      <c r="B51" s="51" t="s">
        <v>55</v>
      </c>
      <c r="C51" s="52"/>
      <c r="D51" s="52"/>
      <c r="E51" s="52"/>
      <c r="F51" s="93"/>
      <c r="G51" s="93"/>
      <c r="H51" s="53"/>
    </row>
    <row r="52" spans="2:8" ht="14.25" customHeight="1" x14ac:dyDescent="0.45">
      <c r="B52" s="51"/>
      <c r="C52" s="52"/>
      <c r="D52" s="52"/>
      <c r="E52" s="52"/>
      <c r="F52" s="93"/>
      <c r="G52" s="93"/>
      <c r="H52" s="53"/>
    </row>
    <row r="53" spans="2:8" ht="14.25" customHeight="1" x14ac:dyDescent="0.45">
      <c r="B53" s="51"/>
      <c r="C53" s="52"/>
      <c r="D53" s="52"/>
      <c r="E53" s="52"/>
      <c r="F53" s="93"/>
      <c r="G53" s="93"/>
      <c r="H53" s="53"/>
    </row>
    <row r="54" spans="2:8" ht="14.25" customHeight="1" x14ac:dyDescent="0.45">
      <c r="B54" s="51" t="s">
        <v>56</v>
      </c>
      <c r="C54" s="52"/>
      <c r="D54" s="52"/>
      <c r="E54" s="52"/>
      <c r="F54" s="93"/>
      <c r="G54" s="93"/>
      <c r="H54" s="53"/>
    </row>
    <row r="55" spans="2:8" ht="14.25" customHeight="1" x14ac:dyDescent="0.5">
      <c r="B55" s="54"/>
      <c r="C55" s="55"/>
      <c r="D55" s="55"/>
      <c r="E55" s="55"/>
      <c r="F55" s="55"/>
      <c r="G55" s="55"/>
      <c r="H55" s="56"/>
    </row>
    <row r="56" spans="2:8" ht="24.75" customHeight="1" x14ac:dyDescent="0.3"/>
  </sheetData>
  <sheetProtection algorithmName="SHA-512" hashValue="fc3kijzyB58wYjaxROkDKoY4lOJWxecIsFtIUIAAwurIP6yE4ktStTs2g1gUZlcs/DyP4XVQHEQz2jdzh4qG3g==" saltValue="k+WFkyfbL3NjdpwI9nywLg==" spinCount="100000" sheet="1" objects="1" scenarios="1"/>
  <mergeCells count="16">
    <mergeCell ref="H6:H7"/>
    <mergeCell ref="D10:G10"/>
    <mergeCell ref="D11:G11"/>
    <mergeCell ref="D15:G15"/>
    <mergeCell ref="D16:G16"/>
    <mergeCell ref="B4:G4"/>
    <mergeCell ref="B6:B7"/>
    <mergeCell ref="C6:C7"/>
    <mergeCell ref="D6:D7"/>
    <mergeCell ref="E6:G6"/>
    <mergeCell ref="M16:P16"/>
    <mergeCell ref="M6:M7"/>
    <mergeCell ref="N6:P6"/>
    <mergeCell ref="M11:P11"/>
    <mergeCell ref="M15:P15"/>
    <mergeCell ref="M10:P10"/>
  </mergeCells>
  <dataValidations count="1">
    <dataValidation type="list" allowBlank="1" showInputMessage="1" showErrorMessage="1" sqref="C2" xr:uid="{00000000-0002-0000-0000-000000000000}">
      <formula1>Currency</formula1>
    </dataValidation>
  </dataValidations>
  <pageMargins left="0.7" right="0.7" top="0.75" bottom="0.75" header="0.3" footer="0.3"/>
  <pageSetup scale="52"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4E0E78AD87D4199E26DEB62DD8D09" ma:contentTypeVersion="7" ma:contentTypeDescription="Create a new document." ma:contentTypeScope="" ma:versionID="cee4f2a9e014ad7dbbb5ab05440c35c6">
  <xsd:schema xmlns:xsd="http://www.w3.org/2001/XMLSchema" xmlns:xs="http://www.w3.org/2001/XMLSchema" xmlns:p="http://schemas.microsoft.com/office/2006/metadata/properties" xmlns:ns1="http://schemas.microsoft.com/sharepoint/v3" xmlns:ns2="16e07528-378e-41fc-a821-69a5822f1ce1" xmlns:ns3="2cc8716a-9274-4df6-9e5e-74b291916b2a" targetNamespace="http://schemas.microsoft.com/office/2006/metadata/properties" ma:root="true" ma:fieldsID="b20d7913fbaf2982ed513c774377492c" ns1:_="" ns2:_="" ns3:_="">
    <xsd:import namespace="http://schemas.microsoft.com/sharepoint/v3"/>
    <xsd:import namespace="16e07528-378e-41fc-a821-69a5822f1ce1"/>
    <xsd:import namespace="2cc8716a-9274-4df6-9e5e-74b291916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07528-378e-41fc-a821-69a5822f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8716a-9274-4df6-9e5e-74b291916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B365C-B4F0-40F9-B808-842777B574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B11E51-76C0-4145-9A72-BA7E6C232A36}">
  <ds:schemaRefs>
    <ds:schemaRef ds:uri="http://schemas.microsoft.com/sharepoint/v3"/>
    <ds:schemaRef ds:uri="http://schemas.microsoft.com/office/2006/metadata/properties"/>
    <ds:schemaRef ds:uri="http://purl.org/dc/terms/"/>
    <ds:schemaRef ds:uri="2cc8716a-9274-4df6-9e5e-74b291916b2a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6e07528-378e-41fc-a821-69a5822f1ce1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1D3839-2616-48B6-91A1-55B2C19F8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e07528-378e-41fc-a821-69a5822f1ce1"/>
    <ds:schemaRef ds:uri="2cc8716a-9274-4df6-9e5e-74b291916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Numbers_NL</vt:lpstr>
      <vt:lpstr>Currency</vt:lpstr>
      <vt:lpstr>Currency_converter</vt:lpstr>
      <vt:lpstr>Currency_selected</vt:lpstr>
      <vt:lpstr>Currency_symbole</vt:lpstr>
      <vt:lpstr>'Special Numbers_NL'!Print_Area</vt:lpstr>
    </vt:vector>
  </TitlesOfParts>
  <Company>COLT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Goswami, Trilochan</dc:creator>
  <cp:lastModifiedBy>Relhan, Mansi</cp:lastModifiedBy>
  <dcterms:created xsi:type="dcterms:W3CDTF">2018-03-09T05:04:31Z</dcterms:created>
  <dcterms:modified xsi:type="dcterms:W3CDTF">2025-02-21T05:49:12Z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0x0101008854E0E78AD87D4199E26DEB62DD8D09</vt:lpwstr>
  </property>
</Properties>
</file>