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57C72FB6-EFDC-4C6A-9436-1FBB5F921A0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pecial Numbers_B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Numbers_BE'!$G$5:$H$35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">'Special Numbers_BE'!$AH$8:$AH$10</definedName>
    <definedName name="dam">78000</definedName>
    <definedName name="DataFilter" localSheetId="0">[3]!DataFilter</definedName>
    <definedName name="DataFilter">[3]!DataFilter</definedName>
    <definedName name="DataSort" localSheetId="0">[3]!DataSort</definedName>
    <definedName name="DataSort">[3]!DataSort</definedName>
    <definedName name="dd" localSheetId="0">[3]!DataSort</definedName>
    <definedName name="dd">[3]!DataSort</definedName>
    <definedName name="default">'[2]Router Pricing Calc'!$C$1:$O$14</definedName>
    <definedName name="DT" localSheetId="0">[4]!TLTH1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 localSheetId="0">[4]!TLTH1</definedName>
    <definedName name="h">[4]!TLTH1</definedName>
    <definedName name="hh" localSheetId="0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 localSheetId="0">[5]!TLTH</definedName>
    <definedName name="j">[5]!TLTH</definedName>
    <definedName name="join">[1]logic!$J$23</definedName>
    <definedName name="khac">2</definedName>
    <definedName name="kp" localSheetId="0">[5]!TLTH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 localSheetId="0">[4]!TLTH1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 localSheetId="0">[4]!TLTH1</definedName>
    <definedName name="th">[4]!TLTH1</definedName>
    <definedName name="thue">6</definedName>
    <definedName name="TLTH" localSheetId="0">[7]!TLTH</definedName>
    <definedName name="TLTH">[7]!TLTH</definedName>
    <definedName name="TLTH1" localSheetId="0">[8]!TLTH1</definedName>
    <definedName name="TLTH1">[8]!TLTH1</definedName>
    <definedName name="UT" localSheetId="0">#REF!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1" l="1"/>
  <c r="AJ11" i="1" l="1"/>
  <c r="AA2" i="1" l="1"/>
  <c r="F8" i="1" l="1"/>
  <c r="F10" i="1"/>
  <c r="F12" i="1"/>
  <c r="F14" i="1"/>
  <c r="F16" i="1"/>
  <c r="F18" i="1"/>
  <c r="F21" i="1"/>
  <c r="F23" i="1"/>
  <c r="F29" i="1"/>
  <c r="F31" i="1"/>
  <c r="F38" i="1"/>
  <c r="E5" i="1"/>
  <c r="E9" i="1"/>
  <c r="E11" i="1"/>
  <c r="E13" i="1"/>
  <c r="E15" i="1"/>
  <c r="E17" i="1"/>
  <c r="E20" i="1"/>
  <c r="E22" i="1"/>
  <c r="E27" i="1"/>
  <c r="E30" i="1"/>
  <c r="E33" i="1"/>
  <c r="F7" i="1"/>
  <c r="F9" i="1"/>
  <c r="F11" i="1"/>
  <c r="F13" i="1"/>
  <c r="F15" i="1"/>
  <c r="F17" i="1"/>
  <c r="F20" i="1"/>
  <c r="F22" i="1"/>
  <c r="F27" i="1"/>
  <c r="F30" i="1"/>
  <c r="F33" i="1"/>
  <c r="E7" i="1"/>
  <c r="E8" i="1"/>
  <c r="E10" i="1"/>
  <c r="E12" i="1"/>
  <c r="E14" i="1"/>
  <c r="E16" i="1"/>
  <c r="E18" i="1"/>
  <c r="E21" i="1"/>
  <c r="E23" i="1"/>
  <c r="E29" i="1"/>
  <c r="E31" i="1"/>
  <c r="E38" i="1"/>
  <c r="F5" i="1"/>
</calcChain>
</file>

<file path=xl/sharedStrings.xml><?xml version="1.0" encoding="utf-8"?>
<sst xmlns="http://schemas.openxmlformats.org/spreadsheetml/2006/main" count="186" uniqueCount="94">
  <si>
    <t>GBP</t>
  </si>
  <si>
    <t>USD</t>
  </si>
  <si>
    <t>CHF</t>
  </si>
  <si>
    <t>EURO</t>
  </si>
  <si>
    <t>SEK</t>
  </si>
  <si>
    <t>SGD</t>
  </si>
  <si>
    <t>DKK</t>
  </si>
  <si>
    <t>Select Currency</t>
  </si>
  <si>
    <t>&lt;&lt;&lt;&lt;</t>
  </si>
  <si>
    <t>Number Series</t>
  </si>
  <si>
    <t>Description for short numbers and Series for regular numbers</t>
  </si>
  <si>
    <t xml:space="preserve">from </t>
  </si>
  <si>
    <t>to</t>
  </si>
  <si>
    <t>Setup €</t>
  </si>
  <si>
    <t>Per Minute Rate €</t>
  </si>
  <si>
    <t>100</t>
  </si>
  <si>
    <t>-</t>
  </si>
  <si>
    <t>€</t>
  </si>
  <si>
    <t>£</t>
  </si>
  <si>
    <t>$</t>
  </si>
  <si>
    <t>108</t>
  </si>
  <si>
    <t>Child Focus</t>
  </si>
  <si>
    <t>112</t>
  </si>
  <si>
    <t>116000</t>
  </si>
  <si>
    <t xml:space="preserve">Vlaamse Infolijn </t>
  </si>
  <si>
    <t>STIB/MIVB</t>
  </si>
  <si>
    <t xml:space="preserve">Meldpunt Misbruik, Geweld en Kindermishandeling </t>
  </si>
  <si>
    <t>Service Public de Wallonie</t>
  </si>
  <si>
    <t>Niet-dringende brandweerhulp</t>
  </si>
  <si>
    <t>Service de garde de Médecine Générale /
Eenvormig oproepnummer voor niet-dringende medische hulp</t>
  </si>
  <si>
    <t>Rijksdienst voor Pensioenen /
Office national des Pensions</t>
  </si>
  <si>
    <t>Gemeente Liedekerke</t>
  </si>
  <si>
    <t>Centre de Crise du SPF Intérieur /
Crisiscentrum FOD Binnenlandse Zaken</t>
  </si>
  <si>
    <t>Stad Kortrijk</t>
  </si>
  <si>
    <t>Stadsbestuur Roeselare</t>
  </si>
  <si>
    <t>homegrade.brussels</t>
  </si>
  <si>
    <t>Zelfmoordlijn</t>
  </si>
  <si>
    <t>Agence Bruxelloise pour l’Entreprise /
Brussels Agentschap voor de Onderneming</t>
  </si>
  <si>
    <t>SOWACCESS s.a.</t>
  </si>
  <si>
    <t>078</t>
  </si>
  <si>
    <t>0800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</si>
  <si>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</si>
  <si>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</si>
  <si>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</si>
  <si>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</si>
  <si>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</si>
  <si>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</si>
  <si>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</si>
  <si>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</si>
  <si>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</si>
  <si>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</si>
  <si>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Note:</t>
  </si>
  <si>
    <t>* If 090x and per minute tariff applicable, per minute rate must be set = 0 when maximum 10 minutes limit is reached</t>
  </si>
  <si>
    <t>** 070 245000 to 070 245999 range is a free of charge emergency number range for calling parties</t>
  </si>
  <si>
    <t>Billing</t>
  </si>
  <si>
    <t>Per second Billing applies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</si>
  <si>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</si>
  <si>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</si>
  <si>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</si>
  <si>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</si>
  <si>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</si>
  <si>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</si>
  <si>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</si>
  <si>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</si>
  <si>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</si>
  <si>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</si>
  <si>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</si>
  <si>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Non-emergency medical treatment</t>
  </si>
  <si>
    <t>Emergency Numbers</t>
  </si>
  <si>
    <t>117,119</t>
  </si>
  <si>
    <t>116117</t>
  </si>
  <si>
    <t>Emergency Test number</t>
  </si>
  <si>
    <t>1204, 1304, 1404</t>
  </si>
  <si>
    <t>Directory Assistance Service - International (Dutch, French, English)</t>
  </si>
  <si>
    <t>1207, 1307, 1407</t>
  </si>
  <si>
    <t>Directory Assistance Service - National incl call completion - (Dutch, French or English)</t>
  </si>
  <si>
    <t>1299, 1399, 1450, 1499</t>
  </si>
  <si>
    <t>IVR FOR NP (Dutch, French, English, German)</t>
  </si>
  <si>
    <t>1212, 1313</t>
  </si>
  <si>
    <t>Directory Assistance Service - Dutch, French)</t>
  </si>
  <si>
    <t>Directory Assistance Service - Automatic</t>
  </si>
  <si>
    <t>Directory Assistance Service - English</t>
  </si>
  <si>
    <t>Politiezone VLAS</t>
  </si>
  <si>
    <t>Gemeentebestuur Wingene</t>
  </si>
  <si>
    <t>070</t>
  </si>
  <si>
    <t>Universal Number Service</t>
  </si>
  <si>
    <t>090x</t>
  </si>
  <si>
    <t>National Rate Service</t>
  </si>
  <si>
    <t>Free Phone</t>
  </si>
  <si>
    <t>Premium Rate Services</t>
  </si>
  <si>
    <t>Agreed National Rate</t>
  </si>
  <si>
    <t>Notes</t>
  </si>
  <si>
    <t>Set by service provider per numberrange</t>
  </si>
  <si>
    <t>Bills are rounded to the next currency.Bills are dispatched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</si>
</sst>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[$€-2]\ #,##0.00000"/>
    <numFmt numFmtId="166" formatCode="[$€-2]\ #,##0.000000"/>
    <numFmt numFmtId="167" formatCode="_-* #,##0.0_-;\-* #,##0.0_-;_-* &quot;-&quot;?_-;_-@_-"/>
    <numFmt numFmtId="168" formatCode="0.0000"/>
    <numFmt numFmtId="169" formatCode="[$€-2]\ #,##0.00"/>
    <numFmt numFmtId="170" formatCode="0.0000000"/>
    <numFmt numFmtId="171" formatCode="0.000000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Verdana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Webdings"/>
      <family val="1"/>
      <charset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21"/>
      <name val="Arial"/>
      <family val="2"/>
    </font>
    <font>
      <sz val="12"/>
      <name val="Arial"/>
      <family val="2"/>
    </font>
    <font>
      <sz val="12"/>
      <color indexed="21"/>
      <name val="Arial"/>
      <family val="2"/>
    </font>
    <font>
      <sz val="11"/>
      <color theme="1"/>
      <name val="Calibri"/>
      <family val="2"/>
    </font>
    <font>
      <b/>
      <i/>
      <sz val="12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2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165" fontId="3" fillId="0" borderId="1" xfId="0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3" borderId="4" xfId="0" applyFont="1" applyFill="1" applyBorder="1" applyProtection="1">
      <protection hidden="1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0" fillId="3" borderId="7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8" xfId="0" applyFill="1" applyBorder="1" applyAlignment="1">
      <alignment vertical="center"/>
    </xf>
    <xf numFmtId="0" fontId="8" fillId="3" borderId="9" xfId="0" applyFont="1" applyFill="1" applyBorder="1" applyProtection="1">
      <protection hidden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4" fillId="0" borderId="0" xfId="3" applyFont="1" applyAlignment="1">
      <alignment horizontal="left" vertical="center" indent="1"/>
    </xf>
    <xf numFmtId="0" fontId="15" fillId="0" borderId="1" xfId="3" applyFont="1" applyBorder="1" applyAlignment="1">
      <alignment horizontal="left"/>
    </xf>
    <xf numFmtId="0" fontId="16" fillId="0" borderId="1" xfId="3" applyFont="1" applyBorder="1"/>
    <xf numFmtId="0" fontId="17" fillId="0" borderId="1" xfId="0" applyFont="1" applyBorder="1"/>
    <xf numFmtId="0" fontId="0" fillId="0" borderId="1" xfId="0" applyBorder="1"/>
    <xf numFmtId="0" fontId="18" fillId="0" borderId="12" xfId="3" quotePrefix="1" applyFont="1" applyBorder="1" applyAlignment="1">
      <alignment horizontal="center" vertical="center"/>
    </xf>
    <xf numFmtId="168" fontId="3" fillId="0" borderId="1" xfId="2" applyNumberFormat="1" applyFont="1" applyFill="1" applyBorder="1" applyAlignment="1" applyProtection="1">
      <alignment horizontal="right" vertical="center"/>
      <protection hidden="1"/>
    </xf>
    <xf numFmtId="168" fontId="3" fillId="0" borderId="1" xfId="0" applyNumberFormat="1" applyFont="1" applyBorder="1" applyAlignment="1" applyProtection="1">
      <alignment horizontal="right" vertical="center"/>
      <protection hidden="1"/>
    </xf>
    <xf numFmtId="165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0" fontId="18" fillId="0" borderId="13" xfId="3" applyFont="1" applyBorder="1" applyAlignment="1" applyProtection="1">
      <alignment horizontal="center" vertical="center"/>
      <protection locked="0"/>
    </xf>
    <xf numFmtId="0" fontId="3" fillId="0" borderId="1" xfId="1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9" fontId="3" fillId="0" borderId="0" xfId="1" applyNumberFormat="1" applyFont="1" applyAlignment="1">
      <alignment horizontal="center" vertical="center"/>
    </xf>
    <xf numFmtId="170" fontId="3" fillId="0" borderId="1" xfId="2" applyNumberFormat="1" applyFont="1" applyFill="1" applyBorder="1" applyAlignment="1" applyProtection="1">
      <alignment horizontal="right" vertical="center"/>
      <protection hidden="1"/>
    </xf>
    <xf numFmtId="171" fontId="3" fillId="0" borderId="1" xfId="2" applyNumberFormat="1" applyFont="1" applyFill="1" applyBorder="1" applyAlignment="1" applyProtection="1">
      <alignment horizontal="right" vertical="center"/>
      <protection hidden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" fillId="0" borderId="0" xfId="1" quotePrefix="1" applyFont="1" applyBorder="1" applyAlignment="1">
      <alignment horizontal="center" vertical="center" wrapText="1"/>
    </xf>
    <xf numFmtId="0" fontId="13" fillId="0" borderId="0" xfId="0" applyFont="1" applyBorder="1"/>
    <xf numFmtId="0" fontId="3" fillId="0" borderId="0" xfId="1" applyFont="1" applyBorder="1" applyAlignment="1">
      <alignment horizontal="center" vertical="center"/>
    </xf>
    <xf numFmtId="2" fontId="3" fillId="0" borderId="0" xfId="0" applyNumberFormat="1" applyFont="1" applyBorder="1" applyAlignment="1" applyProtection="1">
      <alignment horizontal="right" vertical="center"/>
      <protection hidden="1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right" vertical="center"/>
    </xf>
    <xf numFmtId="0" fontId="0" fillId="0" borderId="0" xfId="0" quotePrefix="1" applyBorder="1" applyAlignment="1">
      <alignment horizontal="left"/>
    </xf>
    <xf numFmtId="49" fontId="4" fillId="2" borderId="8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right" vertical="center"/>
    </xf>
    <xf numFmtId="168" fontId="3" fillId="0" borderId="14" xfId="2" applyNumberFormat="1" applyFont="1" applyFill="1" applyBorder="1" applyAlignment="1" applyProtection="1">
      <alignment horizontal="center" vertical="center"/>
      <protection hidden="1"/>
    </xf>
    <xf numFmtId="168" fontId="3" fillId="0" borderId="15" xfId="2" applyNumberFormat="1" applyFont="1" applyFill="1" applyBorder="1" applyAlignment="1" applyProtection="1">
      <alignment horizontal="center" vertical="center"/>
      <protection hidden="1"/>
    </xf>
    <xf numFmtId="168" fontId="3" fillId="0" borderId="1" xfId="2" quotePrefix="1" applyNumberFormat="1" applyFont="1" applyFill="1" applyBorder="1" applyAlignment="1" applyProtection="1">
      <alignment horizontal="right" vertical="center"/>
      <protection hidden="1"/>
    </xf>
    <xf numFmtId="168" fontId="3" fillId="0" borderId="0" xfId="2" applyNumberFormat="1" applyFont="1" applyFill="1" applyBorder="1" applyAlignment="1" applyProtection="1">
      <alignment horizontal="right" vertical="center"/>
      <protection hidden="1"/>
    </xf>
    <xf numFmtId="168" fontId="3" fillId="0" borderId="0" xfId="0" applyNumberFormat="1" applyFont="1" applyBorder="1" applyAlignment="1" applyProtection="1">
      <alignment horizontal="right" vertical="center"/>
      <protection hidden="1"/>
    </xf>
    <xf numFmtId="165" fontId="3" fillId="0" borderId="0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167" fontId="7" fillId="0" borderId="8" xfId="0" applyNumberFormat="1" applyFont="1" applyBorder="1" applyAlignment="1">
      <alignment vertical="center"/>
    </xf>
    <xf numFmtId="0" fontId="3" fillId="0" borderId="5" xfId="1" applyFont="1" applyBorder="1"/>
    <xf numFmtId="0" fontId="1" fillId="0" borderId="0" xfId="0" applyFont="1" applyBorder="1" applyAlignment="1">
      <alignment vertical="center"/>
    </xf>
    <xf numFmtId="0" fontId="3" fillId="0" borderId="7" xfId="1" applyFont="1" applyBorder="1"/>
    <xf numFmtId="0" fontId="3" fillId="0" borderId="10" xfId="1" applyFont="1" applyBorder="1"/>
  </cellXfs>
  <cellStyles count="4">
    <cellStyle name="Comma" xfId="2" builtinId="3"/>
    <cellStyle name="Normal" xfId="0" builtinId="0"/>
    <cellStyle name="Normal 4" xfId="1" xr:uid="{00000000-0005-0000-0000-000002000000}"/>
    <cellStyle name="Normal_Non-Geo 2" xfId="3" xr:uid="{00000000-0005-0000-0000-000003000000}"/>
  </cellStyles>
  <dxfs count="0"/>
  <tableStyles count="0" defaultTableStyle="TableStyleMedium2" defaultPivotStyle="PivotStyleLight16"/>
  <colors>
    <mruColors>
      <color rgb="FF009BA5"/>
      <color rgb="FF00A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52730</xdr:colOff>
      <xdr:row>0</xdr:row>
      <xdr:rowOff>54427</xdr:rowOff>
    </xdr:from>
    <xdr:to>
      <xdr:col>2</xdr:col>
      <xdr:colOff>47626</xdr:colOff>
      <xdr:row>1</xdr:row>
      <xdr:rowOff>174625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2730" y="54427"/>
          <a:ext cx="1780834" cy="294823"/>
        </a:xfrm>
        <a:prstGeom prst="flowChartAlternateProcess">
          <a:avLst/>
        </a:prstGeom>
        <a:solidFill>
          <a:srgbClr val="009BA5"/>
        </a:solidFill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80" mc:Ignorable="a14" a14:legacySpreadsheetColorIndex="18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Print </a:t>
          </a:r>
        </a:p>
      </xdr:txBody>
    </xdr:sp>
    <xdr:clientData fPrintsWithSheet="0"/>
  </xdr:twoCellAnchor>
  <xdr:oneCellAnchor>
    <xdr:from>
      <xdr:col>6</xdr:col>
      <xdr:colOff>624228</xdr:colOff>
      <xdr:row>0</xdr:row>
      <xdr:rowOff>87313</xdr:rowOff>
    </xdr:from>
    <xdr:ext cx="1305107" cy="66684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5478" y="87313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ercial%20Pricing\Price%20Book\Price%20book-data\2011\Aug_11\Price%20Book\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ercial%20Pricing\Projects\CCS\2011\Reseller%20IP%20Access%20New%20Prices\Testing\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ercial%20Pricing\Projects\CCS\2011\Reseller%20IP%20Access%20New%20Prices\France\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/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/>
          <cell r="H460"/>
          <cell r="I460"/>
          <cell r="J460"/>
          <cell r="K460"/>
          <cell r="L460"/>
          <cell r="M460"/>
          <cell r="N460"/>
          <cell r="O460"/>
          <cell r="P460"/>
          <cell r="Q460"/>
          <cell r="R460"/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/>
          <cell r="H619"/>
          <cell r="I619"/>
          <cell r="J619"/>
          <cell r="K619"/>
          <cell r="L619"/>
          <cell r="M619"/>
          <cell r="N619"/>
          <cell r="O619"/>
          <cell r="P619"/>
          <cell r="Q619"/>
          <cell r="R619"/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/>
          <cell r="H672"/>
          <cell r="I672"/>
          <cell r="J672"/>
          <cell r="K672"/>
          <cell r="L672"/>
          <cell r="M672"/>
          <cell r="N672"/>
          <cell r="O672"/>
          <cell r="P672"/>
          <cell r="Q672"/>
          <cell r="R672"/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/>
          <cell r="H720"/>
          <cell r="I720"/>
          <cell r="J720"/>
          <cell r="K720"/>
          <cell r="L720"/>
          <cell r="M720"/>
          <cell r="N720"/>
          <cell r="O720"/>
          <cell r="P720"/>
          <cell r="Q720"/>
          <cell r="R720"/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/>
          <cell r="J745"/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/>
          <cell r="R745"/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/>
          <cell r="J746"/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/>
          <cell r="R746"/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/>
          <cell r="J747"/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/>
          <cell r="R747"/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/>
          <cell r="J748"/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/>
          <cell r="R748"/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/>
          <cell r="J749"/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/>
          <cell r="R749"/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/>
          <cell r="J750"/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/>
          <cell r="R750"/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/>
          <cell r="J751"/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/>
          <cell r="R751"/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/>
          <cell r="J752"/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/>
          <cell r="R752"/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/>
          <cell r="J753"/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/>
          <cell r="R753"/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/>
          <cell r="J754"/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/>
          <cell r="R754"/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/>
          <cell r="J755"/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/>
          <cell r="R755"/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/>
          <cell r="J756"/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/>
          <cell r="R756"/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/>
          <cell r="J757"/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/>
          <cell r="R757"/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/>
          <cell r="J758"/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/>
          <cell r="R758"/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/>
          <cell r="J759"/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/>
          <cell r="R759"/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/>
          <cell r="J760"/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/>
          <cell r="R760"/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/>
          <cell r="J761"/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/>
          <cell r="R761"/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/>
          <cell r="J762"/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/>
          <cell r="R762"/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/>
          <cell r="J763"/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/>
          <cell r="R763"/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/>
          <cell r="J764"/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/>
          <cell r="R764"/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/>
          <cell r="J765"/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/>
          <cell r="R765"/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/>
          <cell r="J766"/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/>
          <cell r="R766"/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/>
          <cell r="J767"/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/>
          <cell r="R767"/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/>
          <cell r="J768"/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/>
          <cell r="R768"/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/>
          <cell r="J769"/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/>
          <cell r="R769"/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/>
          <cell r="J770"/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/>
          <cell r="R770"/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/>
          <cell r="J771"/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/>
          <cell r="R771"/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/>
          <cell r="J772"/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/>
          <cell r="R772"/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/>
          <cell r="J773"/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/>
          <cell r="R773"/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/>
          <cell r="J774"/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/>
          <cell r="R774"/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/>
          <cell r="J775"/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/>
          <cell r="R775"/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/>
          <cell r="J776"/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/>
          <cell r="R776"/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/>
          <cell r="J777"/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/>
          <cell r="R777"/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/>
          <cell r="J778"/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/>
          <cell r="R778"/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/>
          <cell r="J779"/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/>
          <cell r="R779"/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/>
          <cell r="J780"/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/>
          <cell r="R780"/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/>
          <cell r="J781"/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/>
          <cell r="R781"/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/>
          <cell r="J782"/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/>
          <cell r="R782"/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/>
          <cell r="J783"/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/>
          <cell r="R783"/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/>
          <cell r="J784"/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/>
          <cell r="R784"/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/>
          <cell r="J785"/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/>
          <cell r="R785"/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/>
          <cell r="J786"/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/>
          <cell r="R786"/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/>
          <cell r="J787"/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/>
          <cell r="R787"/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/>
          <cell r="J788"/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/>
          <cell r="R788"/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/>
          <cell r="J789"/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/>
          <cell r="R789"/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/>
          <cell r="J790"/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/>
          <cell r="R790"/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/>
          <cell r="J791"/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/>
          <cell r="R791"/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/>
          <cell r="J792"/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/>
          <cell r="R792"/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/>
          <cell r="J793"/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/>
          <cell r="R793"/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/>
          <cell r="J794"/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/>
          <cell r="R794"/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/>
          <cell r="J795"/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/>
          <cell r="R795"/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J538"/>
  <sheetViews>
    <sheetView showGridLines="0" showRowColHeaders="0" tabSelected="1" zoomScale="80" zoomScaleNormal="80" zoomScaleSheetLayoutView="80" workbookViewId="0"/>
  </sheetViews>
  <sheetFormatPr defaultColWidth="0" defaultRowHeight="0" customHeight="1" zeroHeight="1" x14ac:dyDescent="0.3"/>
  <cols>
    <col min="1" max="1" width="3.1796875" style="1" customWidth="1"/>
    <col min="2" max="2" width="22.36328125" style="1" customWidth="1"/>
    <col min="3" max="3" width="7.7265625" style="9" customWidth="1"/>
    <col min="4" max="4" width="76.453125" style="13" bestFit="1" customWidth="1"/>
    <col min="5" max="5" width="15.453125" style="2" bestFit="1" customWidth="1"/>
    <col min="6" max="6" width="17.90625" style="2" customWidth="1"/>
    <col min="7" max="7" width="38.08984375" style="2" customWidth="1"/>
    <col min="8" max="8" width="4.453125" style="2" customWidth="1"/>
    <col min="9" max="27" width="9.1796875" style="1" hidden="1"/>
    <col min="28" max="28" width="16.54296875" style="1" hidden="1"/>
    <col min="29" max="29" width="60.81640625" style="1" hidden="1"/>
    <col min="30" max="30" width="20.81640625" style="1" hidden="1"/>
    <col min="31" max="31" width="32.7265625" style="1" hidden="1"/>
    <col min="32" max="32" width="14.81640625" style="1" hidden="1"/>
    <col min="33" max="33" width="19.453125" style="1" hidden="1"/>
    <col min="34" max="16384" width="9.1796875" style="1" hidden="1"/>
  </cols>
  <sheetData>
    <row r="1" spans="2:36" ht="14" x14ac:dyDescent="0.3">
      <c r="C1" s="7"/>
      <c r="D1" s="10"/>
      <c r="E1" s="6"/>
      <c r="F1" s="6"/>
      <c r="G1" s="6"/>
      <c r="H1" s="6"/>
    </row>
    <row r="2" spans="2:36" ht="19.5" customHeight="1" thickBot="1" x14ac:dyDescent="0.4">
      <c r="C2" s="7"/>
      <c r="D2" s="10"/>
      <c r="E2" s="6"/>
      <c r="F2" s="6"/>
      <c r="G2" s="6"/>
      <c r="H2" s="6"/>
      <c r="AA2" s="36" t="str">
        <f>$E$3</f>
        <v>EURO</v>
      </c>
      <c r="AB2" s="36" t="s">
        <v>0</v>
      </c>
      <c r="AC2" s="36" t="s">
        <v>1</v>
      </c>
      <c r="AD2" s="36" t="s">
        <v>2</v>
      </c>
      <c r="AE2" s="36" t="s">
        <v>3</v>
      </c>
      <c r="AF2" s="36" t="s">
        <v>4</v>
      </c>
      <c r="AG2" s="36" t="s">
        <v>5</v>
      </c>
      <c r="AH2" s="36" t="s">
        <v>6</v>
      </c>
    </row>
    <row r="3" spans="2:36" ht="27" customHeight="1" thickBot="1" x14ac:dyDescent="0.4">
      <c r="C3" s="7"/>
      <c r="D3" s="40" t="s">
        <v>7</v>
      </c>
      <c r="E3" s="45" t="s">
        <v>3</v>
      </c>
      <c r="F3" s="35" t="s">
        <v>8</v>
      </c>
      <c r="G3" s="6"/>
      <c r="H3" s="6"/>
      <c r="AA3" s="36" t="s">
        <v>3</v>
      </c>
      <c r="AB3" s="36">
        <v>0.91</v>
      </c>
      <c r="AC3" s="36">
        <v>1.1971000000000001</v>
      </c>
      <c r="AD3" s="36">
        <v>1.1823999999999999</v>
      </c>
      <c r="AE3" s="36">
        <v>1</v>
      </c>
      <c r="AF3" s="36">
        <v>10.4621</v>
      </c>
      <c r="AG3" s="36">
        <v>1.6295999999999999</v>
      </c>
      <c r="AH3" s="36">
        <v>7.5989000000000004</v>
      </c>
    </row>
    <row r="4" spans="2:36" ht="14" customHeight="1" x14ac:dyDescent="0.3">
      <c r="D4" s="10"/>
      <c r="E4" s="6"/>
      <c r="F4" s="6"/>
      <c r="G4" s="6"/>
      <c r="H4" s="6"/>
    </row>
    <row r="5" spans="2:36" ht="15" customHeight="1" x14ac:dyDescent="0.3">
      <c r="B5" s="56" t="s">
        <v>9</v>
      </c>
      <c r="C5" s="57"/>
      <c r="D5" s="51" t="s">
        <v>10</v>
      </c>
      <c r="E5" s="54" t="str">
        <f>"Setup"&amp;" ("&amp;VLOOKUP($AA$2,$AH$8:$AI$10,2,0)&amp;")"</f>
        <v>Setup (€)</v>
      </c>
      <c r="F5" s="54" t="str">
        <f>"Per Minute Rate"&amp;" ("&amp;VLOOKUP($AA$2,$AH$8:$AI$10,2,0)&amp;")"</f>
        <v>Per Minute Rate (€)</v>
      </c>
      <c r="G5" s="53" t="s">
        <v>91</v>
      </c>
      <c r="H5" s="77"/>
    </row>
    <row r="6" spans="2:36" s="2" customFormat="1" ht="15" customHeight="1" x14ac:dyDescent="0.35">
      <c r="B6" s="47" t="s">
        <v>11</v>
      </c>
      <c r="C6" s="47" t="s">
        <v>12</v>
      </c>
      <c r="D6" s="52"/>
      <c r="E6" s="55"/>
      <c r="F6" s="55"/>
      <c r="G6" s="53"/>
      <c r="H6" s="77"/>
      <c r="AA6" s="57" t="s">
        <v>9</v>
      </c>
      <c r="AB6" s="68"/>
      <c r="AC6" s="51" t="s">
        <v>10</v>
      </c>
      <c r="AD6" s="54" t="s">
        <v>13</v>
      </c>
      <c r="AE6" s="54" t="s">
        <v>14</v>
      </c>
    </row>
    <row r="7" spans="2:36" s="2" customFormat="1" ht="14.25" customHeight="1" x14ac:dyDescent="0.35">
      <c r="B7" s="8" t="s">
        <v>15</v>
      </c>
      <c r="C7" s="8" t="s">
        <v>20</v>
      </c>
      <c r="D7" s="11" t="s">
        <v>68</v>
      </c>
      <c r="E7" s="41" t="str">
        <f>VLOOKUP($AA$2,$AH$8:$AI$10,2,0)&amp;" "&amp;ROUNDUP(AD8*HLOOKUP($AA$2,$AB$2:$AH$3,2,0),4)</f>
        <v>€ 0</v>
      </c>
      <c r="F7" s="41" t="str">
        <f>VLOOKUP($AA$2,$AH$8:$AI$10,2,0)&amp;" "&amp;ROUNDUP(AE8*HLOOKUP($AA$2,$AB$2:$AH$3,2,0),4)</f>
        <v>€ 0</v>
      </c>
      <c r="G7" s="41"/>
      <c r="H7" s="74"/>
      <c r="AA7" s="47" t="s">
        <v>11</v>
      </c>
      <c r="AB7" s="47" t="s">
        <v>12</v>
      </c>
      <c r="AC7" s="52"/>
      <c r="AD7" s="55"/>
      <c r="AE7" s="55"/>
    </row>
    <row r="8" spans="2:36" s="2" customFormat="1" ht="14.25" customHeight="1" x14ac:dyDescent="0.35">
      <c r="B8" s="8" t="s">
        <v>22</v>
      </c>
      <c r="C8" s="14"/>
      <c r="D8" s="11" t="s">
        <v>68</v>
      </c>
      <c r="E8" s="41" t="str">
        <f t="shared" ref="E8:E39" si="0">VLOOKUP($AA$2,$AH$8:$AI$10,2,0)&amp;" "&amp;ROUNDUP(AD9*HLOOKUP($AA$2,$AB$2:$AH$3,2,0),4)</f>
        <v>€ 0</v>
      </c>
      <c r="F8" s="41" t="str">
        <f t="shared" ref="F8:F39" si="1">VLOOKUP($AA$2,$AH$8:$AI$10,2,0)&amp;" "&amp;ROUNDUP(AE9*HLOOKUP($AA$2,$AB$2:$AH$3,2,0),4)</f>
        <v>€ 0</v>
      </c>
      <c r="G8" s="41"/>
      <c r="H8" s="74"/>
      <c r="AA8" s="8" t="s">
        <v>15</v>
      </c>
      <c r="AB8" s="8" t="s">
        <v>20</v>
      </c>
      <c r="AC8" s="11" t="s">
        <v>68</v>
      </c>
      <c r="AD8" s="4">
        <v>0</v>
      </c>
      <c r="AE8" s="4">
        <v>0</v>
      </c>
      <c r="AH8" s="37" t="s">
        <v>3</v>
      </c>
      <c r="AI8" s="38" t="s">
        <v>17</v>
      </c>
    </row>
    <row r="9" spans="2:36" s="2" customFormat="1" ht="14.25" customHeight="1" x14ac:dyDescent="0.35">
      <c r="B9" s="8" t="s">
        <v>23</v>
      </c>
      <c r="C9" s="14"/>
      <c r="D9" s="11" t="s">
        <v>21</v>
      </c>
      <c r="E9" s="41" t="str">
        <f t="shared" si="0"/>
        <v>€ 0</v>
      </c>
      <c r="F9" s="41" t="str">
        <f t="shared" si="1"/>
        <v>€ 0</v>
      </c>
      <c r="G9" s="41"/>
      <c r="H9" s="74"/>
      <c r="AA9" s="8" t="s">
        <v>22</v>
      </c>
      <c r="AB9" s="14"/>
      <c r="AC9" s="11" t="s">
        <v>68</v>
      </c>
      <c r="AD9" s="4">
        <v>0</v>
      </c>
      <c r="AE9" s="4">
        <v>0</v>
      </c>
      <c r="AH9" s="37" t="s">
        <v>0</v>
      </c>
      <c r="AI9" s="38" t="s">
        <v>18</v>
      </c>
    </row>
    <row r="10" spans="2:36" s="2" customFormat="1" ht="14.25" customHeight="1" x14ac:dyDescent="0.35">
      <c r="B10" s="8" t="s">
        <v>70</v>
      </c>
      <c r="C10" s="14"/>
      <c r="D10" s="11" t="s">
        <v>67</v>
      </c>
      <c r="E10" s="41" t="str">
        <f t="shared" si="0"/>
        <v>€ 0.02</v>
      </c>
      <c r="F10" s="41" t="str">
        <f t="shared" si="1"/>
        <v>€ 0.015</v>
      </c>
      <c r="G10" s="50"/>
      <c r="H10" s="74"/>
      <c r="AA10" s="8" t="s">
        <v>23</v>
      </c>
      <c r="AB10" s="14"/>
      <c r="AC10" s="11" t="s">
        <v>21</v>
      </c>
      <c r="AD10" s="4">
        <v>0</v>
      </c>
      <c r="AE10" s="4">
        <v>0</v>
      </c>
      <c r="AH10" s="37" t="s">
        <v>1</v>
      </c>
      <c r="AI10" s="39" t="s">
        <v>19</v>
      </c>
      <c r="AJ10" s="48"/>
    </row>
    <row r="11" spans="2:36" s="2" customFormat="1" ht="14.25" customHeight="1" x14ac:dyDescent="0.35">
      <c r="B11" s="8" t="s">
        <v>69</v>
      </c>
      <c r="C11" s="14"/>
      <c r="D11" s="11" t="s">
        <v>71</v>
      </c>
      <c r="E11" s="41" t="str">
        <f t="shared" si="0"/>
        <v>€ 0.03</v>
      </c>
      <c r="F11" s="41" t="str">
        <f t="shared" si="1"/>
        <v>€ 0.01</v>
      </c>
      <c r="G11" s="49"/>
      <c r="H11" s="74"/>
      <c r="AA11" s="8" t="s">
        <v>70</v>
      </c>
      <c r="AB11" s="14"/>
      <c r="AC11" s="11" t="s">
        <v>67</v>
      </c>
      <c r="AD11" s="4">
        <v>0.02</v>
      </c>
      <c r="AE11" s="4">
        <v>1.4999999999999999E-2</v>
      </c>
      <c r="AI11" s="2">
        <v>1.8200000000000001E-2</v>
      </c>
      <c r="AJ11" s="48">
        <f>AI11/AD11</f>
        <v>0.91</v>
      </c>
    </row>
    <row r="12" spans="2:36" s="2" customFormat="1" ht="14.25" customHeight="1" x14ac:dyDescent="0.35">
      <c r="B12" s="8" t="s">
        <v>72</v>
      </c>
      <c r="C12" s="8"/>
      <c r="D12" s="11" t="s">
        <v>73</v>
      </c>
      <c r="E12" s="41" t="str">
        <f t="shared" si="0"/>
        <v>€ 4.58</v>
      </c>
      <c r="F12" s="41" t="str">
        <f t="shared" si="1"/>
        <v>€ 0.57</v>
      </c>
      <c r="G12" s="41"/>
      <c r="H12" s="74"/>
      <c r="AA12" s="8" t="s">
        <v>69</v>
      </c>
      <c r="AB12" s="14"/>
      <c r="AC12" s="11" t="s">
        <v>71</v>
      </c>
      <c r="AD12" s="4">
        <v>0.03</v>
      </c>
      <c r="AE12" s="4">
        <v>0.01</v>
      </c>
      <c r="AI12" s="2">
        <v>2.7300000000000001E-2</v>
      </c>
      <c r="AJ12" s="48">
        <f t="shared" ref="AJ12:AJ13" si="2">AI12/AD12</f>
        <v>0.91</v>
      </c>
    </row>
    <row r="13" spans="2:36" s="2" customFormat="1" ht="14.25" customHeight="1" x14ac:dyDescent="0.35">
      <c r="B13" s="8" t="s">
        <v>74</v>
      </c>
      <c r="C13" s="8"/>
      <c r="D13" s="11" t="s">
        <v>75</v>
      </c>
      <c r="E13" s="41" t="str">
        <f t="shared" si="0"/>
        <v>€ 2.29</v>
      </c>
      <c r="F13" s="41" t="str">
        <f t="shared" si="1"/>
        <v>€ 0.4</v>
      </c>
      <c r="G13" s="41"/>
      <c r="H13" s="74"/>
      <c r="AA13" s="8" t="s">
        <v>72</v>
      </c>
      <c r="AB13" s="8"/>
      <c r="AC13" s="11" t="s">
        <v>73</v>
      </c>
      <c r="AD13" s="4">
        <v>4.58</v>
      </c>
      <c r="AE13" s="4">
        <v>0.56999999999999995</v>
      </c>
      <c r="AJ13" s="48"/>
    </row>
    <row r="14" spans="2:36" s="2" customFormat="1" ht="14.25" customHeight="1" x14ac:dyDescent="0.35">
      <c r="B14" s="8" t="s">
        <v>76</v>
      </c>
      <c r="C14" s="8"/>
      <c r="D14" s="11" t="s">
        <v>77</v>
      </c>
      <c r="E14" s="41" t="str">
        <f t="shared" si="0"/>
        <v>€ 1.742</v>
      </c>
      <c r="F14" s="41" t="str">
        <f t="shared" si="1"/>
        <v>€ 0</v>
      </c>
      <c r="G14" s="41"/>
      <c r="H14" s="74"/>
      <c r="AA14" s="8" t="s">
        <v>74</v>
      </c>
      <c r="AB14" s="8"/>
      <c r="AC14" s="11" t="s">
        <v>75</v>
      </c>
      <c r="AD14" s="4">
        <v>2.29</v>
      </c>
      <c r="AE14" s="4">
        <v>0.4</v>
      </c>
      <c r="AF14" s="66"/>
      <c r="AG14" s="66"/>
    </row>
    <row r="15" spans="2:36" s="2" customFormat="1" ht="14" x14ac:dyDescent="0.35">
      <c r="B15" s="8" t="s">
        <v>78</v>
      </c>
      <c r="C15" s="8"/>
      <c r="D15" s="11" t="s">
        <v>79</v>
      </c>
      <c r="E15" s="41" t="str">
        <f t="shared" si="0"/>
        <v>€ 2.9</v>
      </c>
      <c r="F15" s="41" t="str">
        <f t="shared" si="1"/>
        <v>€ 0.29</v>
      </c>
      <c r="G15" s="41"/>
      <c r="H15" s="74"/>
      <c r="AA15" s="8" t="s">
        <v>76</v>
      </c>
      <c r="AB15" s="8"/>
      <c r="AC15" s="11" t="s">
        <v>77</v>
      </c>
      <c r="AD15" s="4">
        <v>1.742</v>
      </c>
      <c r="AE15" s="4">
        <v>0</v>
      </c>
      <c r="AF15" s="70"/>
      <c r="AG15" s="66"/>
    </row>
    <row r="16" spans="2:36" s="2" customFormat="1" ht="14.25" customHeight="1" x14ac:dyDescent="0.35">
      <c r="B16" s="8">
        <v>1234</v>
      </c>
      <c r="C16" s="8"/>
      <c r="D16" s="11" t="s">
        <v>80</v>
      </c>
      <c r="E16" s="41" t="str">
        <f t="shared" si="0"/>
        <v>€ 1.91</v>
      </c>
      <c r="F16" s="41" t="str">
        <f t="shared" si="1"/>
        <v>€ 0.4</v>
      </c>
      <c r="G16" s="41"/>
      <c r="H16" s="74"/>
      <c r="AA16" s="8" t="s">
        <v>78</v>
      </c>
      <c r="AB16" s="8"/>
      <c r="AC16" s="11" t="s">
        <v>79</v>
      </c>
      <c r="AD16" s="4">
        <v>2.9</v>
      </c>
      <c r="AE16" s="4">
        <v>0.28999999999999998</v>
      </c>
      <c r="AF16" s="70"/>
      <c r="AG16" s="66"/>
    </row>
    <row r="17" spans="2:36" s="2" customFormat="1" ht="14.25" customHeight="1" x14ac:dyDescent="0.35">
      <c r="B17" s="8">
        <v>1414</v>
      </c>
      <c r="C17" s="8"/>
      <c r="D17" s="11" t="s">
        <v>81</v>
      </c>
      <c r="E17" s="41" t="str">
        <f t="shared" si="0"/>
        <v>€ 4.89</v>
      </c>
      <c r="F17" s="41" t="str">
        <f t="shared" si="1"/>
        <v>€ 0.29</v>
      </c>
      <c r="G17" s="41"/>
      <c r="H17" s="74"/>
      <c r="AA17" s="8">
        <v>1234</v>
      </c>
      <c r="AB17" s="8"/>
      <c r="AC17" s="11" t="s">
        <v>80</v>
      </c>
      <c r="AD17" s="4">
        <v>1.91</v>
      </c>
      <c r="AE17" s="4">
        <v>0.4</v>
      </c>
      <c r="AF17" s="70"/>
      <c r="AG17" s="66"/>
    </row>
    <row r="18" spans="2:36" s="2" customFormat="1" ht="14" x14ac:dyDescent="0.35">
      <c r="B18" s="8">
        <v>1700</v>
      </c>
      <c r="C18" s="8"/>
      <c r="D18" s="11" t="s">
        <v>24</v>
      </c>
      <c r="E18" s="41" t="str">
        <f t="shared" si="0"/>
        <v>€ 0</v>
      </c>
      <c r="F18" s="41" t="str">
        <f t="shared" si="1"/>
        <v>€ 0</v>
      </c>
      <c r="G18" s="42"/>
      <c r="H18" s="75"/>
      <c r="AA18" s="8">
        <v>1414</v>
      </c>
      <c r="AB18" s="8"/>
      <c r="AC18" s="11" t="s">
        <v>81</v>
      </c>
      <c r="AD18" s="4">
        <v>4.8899999999999997</v>
      </c>
      <c r="AE18" s="4">
        <v>0.28999999999999998</v>
      </c>
      <c r="AF18" s="70"/>
      <c r="AG18" s="66"/>
    </row>
    <row r="19" spans="2:36" s="2" customFormat="1" ht="14" x14ac:dyDescent="0.35">
      <c r="B19" s="8">
        <v>1701</v>
      </c>
      <c r="C19" s="8"/>
      <c r="D19" s="11" t="s">
        <v>82</v>
      </c>
      <c r="E19" s="71" t="s">
        <v>90</v>
      </c>
      <c r="F19" s="72"/>
      <c r="G19" s="42"/>
      <c r="H19" s="75"/>
      <c r="AA19" s="8">
        <v>1700</v>
      </c>
      <c r="AB19" s="8"/>
      <c r="AC19" s="11" t="s">
        <v>24</v>
      </c>
      <c r="AD19" s="4">
        <v>0</v>
      </c>
      <c r="AE19" s="4">
        <v>0</v>
      </c>
      <c r="AF19" s="66"/>
      <c r="AG19" s="66"/>
      <c r="AJ19" s="48"/>
    </row>
    <row r="20" spans="2:36" s="2" customFormat="1" ht="14" x14ac:dyDescent="0.35">
      <c r="B20" s="8">
        <v>1707</v>
      </c>
      <c r="C20" s="8"/>
      <c r="D20" s="11" t="s">
        <v>25</v>
      </c>
      <c r="E20" s="41" t="str">
        <f t="shared" si="0"/>
        <v>€ 0</v>
      </c>
      <c r="F20" s="41" t="str">
        <f t="shared" si="1"/>
        <v>€ 0</v>
      </c>
      <c r="G20" s="43"/>
      <c r="H20" s="76"/>
      <c r="AA20" s="8">
        <v>1701</v>
      </c>
      <c r="AB20" s="8"/>
      <c r="AC20" s="11" t="s">
        <v>82</v>
      </c>
      <c r="AD20" s="4" t="s">
        <v>90</v>
      </c>
      <c r="AE20" s="4" t="s">
        <v>90</v>
      </c>
      <c r="AF20" s="66"/>
      <c r="AG20" s="66"/>
      <c r="AJ20" s="48"/>
    </row>
    <row r="21" spans="2:36" s="2" customFormat="1" ht="14.25" customHeight="1" x14ac:dyDescent="0.35">
      <c r="B21" s="8">
        <v>1712</v>
      </c>
      <c r="C21" s="8"/>
      <c r="D21" s="11" t="s">
        <v>26</v>
      </c>
      <c r="E21" s="41" t="str">
        <f t="shared" si="0"/>
        <v>€ 0</v>
      </c>
      <c r="F21" s="41" t="str">
        <f t="shared" si="1"/>
        <v>€ 0</v>
      </c>
      <c r="G21" s="42"/>
      <c r="H21" s="75"/>
      <c r="AA21" s="8">
        <v>1707</v>
      </c>
      <c r="AB21" s="8"/>
      <c r="AC21" s="11" t="s">
        <v>25</v>
      </c>
      <c r="AD21" s="4">
        <v>0</v>
      </c>
      <c r="AE21" s="4">
        <v>0</v>
      </c>
      <c r="AF21" s="66"/>
      <c r="AG21" s="66"/>
      <c r="AJ21" s="48"/>
    </row>
    <row r="22" spans="2:36" s="2" customFormat="1" ht="14" x14ac:dyDescent="0.35">
      <c r="B22" s="8">
        <v>1718</v>
      </c>
      <c r="C22" s="8"/>
      <c r="D22" s="11" t="s">
        <v>27</v>
      </c>
      <c r="E22" s="41" t="str">
        <f t="shared" si="0"/>
        <v>€ 0</v>
      </c>
      <c r="F22" s="41" t="str">
        <f t="shared" si="1"/>
        <v>€ 0</v>
      </c>
      <c r="G22" s="42"/>
      <c r="H22" s="75"/>
      <c r="AA22" s="8">
        <v>1712</v>
      </c>
      <c r="AB22" s="8"/>
      <c r="AC22" s="11" t="s">
        <v>26</v>
      </c>
      <c r="AD22" s="4">
        <v>0</v>
      </c>
      <c r="AE22" s="4">
        <v>0</v>
      </c>
      <c r="AF22" s="66"/>
      <c r="AG22" s="66"/>
    </row>
    <row r="23" spans="2:36" s="2" customFormat="1" ht="14" x14ac:dyDescent="0.35">
      <c r="B23" s="8">
        <v>1719</v>
      </c>
      <c r="C23" s="8"/>
      <c r="D23" s="11" t="s">
        <v>27</v>
      </c>
      <c r="E23" s="41" t="str">
        <f t="shared" si="0"/>
        <v>€ 0</v>
      </c>
      <c r="F23" s="41" t="str">
        <f t="shared" si="1"/>
        <v>€ 0</v>
      </c>
      <c r="G23" s="42"/>
      <c r="H23" s="75"/>
      <c r="AA23" s="8">
        <v>1718</v>
      </c>
      <c r="AB23" s="8"/>
      <c r="AC23" s="11" t="s">
        <v>27</v>
      </c>
      <c r="AD23" s="4">
        <v>0</v>
      </c>
      <c r="AE23" s="4">
        <v>0</v>
      </c>
      <c r="AF23" s="66"/>
      <c r="AG23" s="66"/>
    </row>
    <row r="24" spans="2:36" s="2" customFormat="1" ht="14" x14ac:dyDescent="0.35">
      <c r="B24" s="8">
        <v>1722</v>
      </c>
      <c r="C24" s="8"/>
      <c r="D24" s="11" t="s">
        <v>28</v>
      </c>
      <c r="E24" s="71" t="s">
        <v>90</v>
      </c>
      <c r="F24" s="72"/>
      <c r="G24" s="43"/>
      <c r="H24" s="76"/>
      <c r="AA24" s="8">
        <v>1719</v>
      </c>
      <c r="AB24" s="8"/>
      <c r="AC24" s="11" t="s">
        <v>27</v>
      </c>
      <c r="AD24" s="4">
        <v>0</v>
      </c>
      <c r="AE24" s="4">
        <v>0</v>
      </c>
      <c r="AF24" s="66"/>
      <c r="AG24" s="66"/>
    </row>
    <row r="25" spans="2:36" s="2" customFormat="1" ht="28" x14ac:dyDescent="0.35">
      <c r="B25" s="8">
        <v>1733</v>
      </c>
      <c r="C25" s="8"/>
      <c r="D25" s="11" t="s">
        <v>29</v>
      </c>
      <c r="E25" s="71" t="s">
        <v>90</v>
      </c>
      <c r="F25" s="72"/>
      <c r="G25" s="43"/>
      <c r="H25" s="76"/>
      <c r="AA25" s="8">
        <v>1722</v>
      </c>
      <c r="AB25" s="8"/>
      <c r="AC25" s="11" t="s">
        <v>28</v>
      </c>
      <c r="AD25" s="4" t="s">
        <v>90</v>
      </c>
      <c r="AE25" s="4" t="s">
        <v>90</v>
      </c>
      <c r="AF25" s="66"/>
      <c r="AG25" s="66"/>
    </row>
    <row r="26" spans="2:36" s="2" customFormat="1" ht="28.5" customHeight="1" x14ac:dyDescent="0.35">
      <c r="B26" s="8">
        <v>1750</v>
      </c>
      <c r="C26" s="8"/>
      <c r="D26" s="11" t="s">
        <v>83</v>
      </c>
      <c r="E26" s="71" t="s">
        <v>90</v>
      </c>
      <c r="F26" s="72"/>
      <c r="G26" s="44"/>
      <c r="H26" s="62"/>
      <c r="AA26" s="8">
        <v>1733</v>
      </c>
      <c r="AB26" s="8"/>
      <c r="AC26" s="11" t="s">
        <v>29</v>
      </c>
      <c r="AD26" s="4" t="s">
        <v>90</v>
      </c>
      <c r="AE26" s="4" t="s">
        <v>90</v>
      </c>
      <c r="AF26" s="66"/>
      <c r="AG26" s="66"/>
    </row>
    <row r="27" spans="2:36" s="2" customFormat="1" ht="28" x14ac:dyDescent="0.35">
      <c r="B27" s="8">
        <v>1765</v>
      </c>
      <c r="C27" s="8"/>
      <c r="D27" s="11" t="s">
        <v>30</v>
      </c>
      <c r="E27" s="41" t="str">
        <f t="shared" si="0"/>
        <v>€ 0</v>
      </c>
      <c r="F27" s="41" t="str">
        <f t="shared" si="1"/>
        <v>€ 0</v>
      </c>
      <c r="G27" s="43"/>
      <c r="H27" s="76"/>
      <c r="AA27" s="8">
        <v>1750</v>
      </c>
      <c r="AB27" s="8"/>
      <c r="AC27" s="11" t="s">
        <v>83</v>
      </c>
      <c r="AD27" s="4" t="s">
        <v>90</v>
      </c>
      <c r="AE27" s="4" t="s">
        <v>90</v>
      </c>
      <c r="AF27" s="66"/>
      <c r="AG27" s="66"/>
    </row>
    <row r="28" spans="2:36" s="2" customFormat="1" ht="28.5" customHeight="1" x14ac:dyDescent="0.35">
      <c r="B28" s="8">
        <v>1770</v>
      </c>
      <c r="C28" s="8"/>
      <c r="D28" s="11" t="s">
        <v>31</v>
      </c>
      <c r="E28" s="71" t="s">
        <v>90</v>
      </c>
      <c r="F28" s="72"/>
      <c r="G28" s="44"/>
      <c r="H28" s="62"/>
      <c r="AA28" s="8">
        <v>1765</v>
      </c>
      <c r="AB28" s="8"/>
      <c r="AC28" s="11" t="s">
        <v>30</v>
      </c>
      <c r="AD28" s="4">
        <v>0</v>
      </c>
      <c r="AE28" s="4">
        <v>0</v>
      </c>
      <c r="AF28" s="66"/>
      <c r="AG28" s="66"/>
    </row>
    <row r="29" spans="2:36" s="2" customFormat="1" ht="28" x14ac:dyDescent="0.35">
      <c r="B29" s="8">
        <v>1771</v>
      </c>
      <c r="C29" s="8"/>
      <c r="D29" s="11" t="s">
        <v>32</v>
      </c>
      <c r="E29" s="41" t="str">
        <f t="shared" si="0"/>
        <v>€ 0</v>
      </c>
      <c r="F29" s="41" t="str">
        <f t="shared" si="1"/>
        <v>€ 0</v>
      </c>
      <c r="G29" s="44"/>
      <c r="H29" s="62"/>
      <c r="AA29" s="8">
        <v>1770</v>
      </c>
      <c r="AB29" s="8"/>
      <c r="AC29" s="11" t="s">
        <v>31</v>
      </c>
      <c r="AD29" s="4" t="s">
        <v>90</v>
      </c>
      <c r="AE29" s="4" t="s">
        <v>90</v>
      </c>
      <c r="AF29" s="66"/>
      <c r="AG29" s="66"/>
    </row>
    <row r="30" spans="2:36" s="2" customFormat="1" ht="28" x14ac:dyDescent="0.35">
      <c r="B30" s="8">
        <v>1777</v>
      </c>
      <c r="C30" s="8"/>
      <c r="D30" s="11" t="s">
        <v>33</v>
      </c>
      <c r="E30" s="41" t="str">
        <f t="shared" si="0"/>
        <v>€ 0</v>
      </c>
      <c r="F30" s="41" t="str">
        <f t="shared" si="1"/>
        <v>€ 0</v>
      </c>
      <c r="G30" s="44"/>
      <c r="H30" s="62"/>
      <c r="AA30" s="8">
        <v>1771</v>
      </c>
      <c r="AB30" s="8"/>
      <c r="AC30" s="11" t="s">
        <v>32</v>
      </c>
      <c r="AD30" s="4">
        <v>0</v>
      </c>
      <c r="AE30" s="4">
        <v>0</v>
      </c>
      <c r="AF30" s="66"/>
      <c r="AG30" s="66"/>
    </row>
    <row r="31" spans="2:36" s="2" customFormat="1" ht="14" x14ac:dyDescent="0.35">
      <c r="B31" s="8">
        <v>1788</v>
      </c>
      <c r="C31" s="8"/>
      <c r="D31" s="11" t="s">
        <v>34</v>
      </c>
      <c r="E31" s="41" t="str">
        <f t="shared" si="0"/>
        <v>€ 0</v>
      </c>
      <c r="F31" s="41" t="str">
        <f t="shared" si="1"/>
        <v>€ 0</v>
      </c>
      <c r="G31" s="43"/>
      <c r="H31" s="76"/>
      <c r="AA31" s="8">
        <v>1777</v>
      </c>
      <c r="AB31" s="8"/>
      <c r="AC31" s="11" t="s">
        <v>33</v>
      </c>
      <c r="AD31" s="4">
        <v>0</v>
      </c>
      <c r="AE31" s="4">
        <v>0</v>
      </c>
      <c r="AF31" s="66"/>
      <c r="AG31" s="66"/>
    </row>
    <row r="32" spans="2:36" s="2" customFormat="1" ht="14.25" customHeight="1" x14ac:dyDescent="0.35">
      <c r="B32" s="8">
        <v>1810</v>
      </c>
      <c r="C32" s="8"/>
      <c r="D32" s="11" t="s">
        <v>35</v>
      </c>
      <c r="E32" s="71" t="s">
        <v>90</v>
      </c>
      <c r="F32" s="72"/>
      <c r="G32" s="44"/>
      <c r="H32" s="62"/>
      <c r="AA32" s="8">
        <v>1788</v>
      </c>
      <c r="AB32" s="8"/>
      <c r="AC32" s="11" t="s">
        <v>34</v>
      </c>
      <c r="AD32" s="4">
        <v>0</v>
      </c>
      <c r="AE32" s="4">
        <v>0</v>
      </c>
      <c r="AF32" s="66"/>
      <c r="AG32" s="66"/>
    </row>
    <row r="33" spans="2:33" s="2" customFormat="1" ht="14" x14ac:dyDescent="0.35">
      <c r="B33" s="8">
        <v>1813</v>
      </c>
      <c r="C33" s="8"/>
      <c r="D33" s="11" t="s">
        <v>36</v>
      </c>
      <c r="E33" s="41" t="str">
        <f t="shared" si="0"/>
        <v>€ 0</v>
      </c>
      <c r="F33" s="41" t="str">
        <f t="shared" si="1"/>
        <v>€ 0.07</v>
      </c>
      <c r="G33" s="43"/>
      <c r="H33" s="76"/>
      <c r="AA33" s="8">
        <v>1810</v>
      </c>
      <c r="AB33" s="8"/>
      <c r="AC33" s="11" t="s">
        <v>35</v>
      </c>
      <c r="AD33" s="4" t="s">
        <v>90</v>
      </c>
      <c r="AE33" s="4" t="s">
        <v>90</v>
      </c>
      <c r="AF33" s="66"/>
      <c r="AG33" s="66"/>
    </row>
    <row r="34" spans="2:33" s="2" customFormat="1" ht="28" x14ac:dyDescent="0.35">
      <c r="B34" s="8">
        <v>1819</v>
      </c>
      <c r="C34" s="8"/>
      <c r="D34" s="11" t="s">
        <v>37</v>
      </c>
      <c r="E34" s="71" t="s">
        <v>90</v>
      </c>
      <c r="F34" s="72"/>
      <c r="G34" s="43"/>
      <c r="H34" s="76"/>
      <c r="AA34" s="8">
        <v>1813</v>
      </c>
      <c r="AB34" s="8"/>
      <c r="AC34" s="11" t="s">
        <v>36</v>
      </c>
      <c r="AD34" s="4"/>
      <c r="AE34" s="4">
        <v>7.0000000000000007E-2</v>
      </c>
      <c r="AF34" s="66"/>
      <c r="AG34" s="66"/>
    </row>
    <row r="35" spans="2:33" ht="14.25" customHeight="1" x14ac:dyDescent="0.3">
      <c r="B35" s="8">
        <v>1890</v>
      </c>
      <c r="C35" s="46"/>
      <c r="D35" s="11" t="s">
        <v>38</v>
      </c>
      <c r="E35" s="71" t="s">
        <v>90</v>
      </c>
      <c r="F35" s="72"/>
      <c r="G35" s="44"/>
      <c r="H35" s="62"/>
      <c r="AA35" s="8">
        <v>1819</v>
      </c>
      <c r="AB35" s="8"/>
      <c r="AC35" s="11" t="s">
        <v>37</v>
      </c>
      <c r="AD35" s="4" t="s">
        <v>90</v>
      </c>
      <c r="AE35" s="4" t="s">
        <v>90</v>
      </c>
      <c r="AF35" s="66"/>
      <c r="AG35" s="66"/>
    </row>
    <row r="36" spans="2:33" ht="14.25" customHeight="1" x14ac:dyDescent="0.3">
      <c r="B36" s="8" t="s">
        <v>84</v>
      </c>
      <c r="C36" s="46"/>
      <c r="D36" s="11" t="s">
        <v>85</v>
      </c>
      <c r="E36" s="73" t="s">
        <v>16</v>
      </c>
      <c r="F36" s="73" t="s">
        <v>16</v>
      </c>
      <c r="G36" s="44" t="s">
        <v>92</v>
      </c>
      <c r="H36" s="62"/>
      <c r="AA36" s="8">
        <v>1890</v>
      </c>
      <c r="AB36" s="46"/>
      <c r="AC36" s="11" t="s">
        <v>38</v>
      </c>
      <c r="AD36" s="4" t="s">
        <v>90</v>
      </c>
      <c r="AE36" s="4" t="s">
        <v>90</v>
      </c>
      <c r="AF36" s="66"/>
      <c r="AG36" s="66"/>
    </row>
    <row r="37" spans="2:33" ht="14.25" customHeight="1" x14ac:dyDescent="0.3">
      <c r="B37" s="8" t="s">
        <v>39</v>
      </c>
      <c r="C37" s="46"/>
      <c r="D37" s="11" t="s">
        <v>87</v>
      </c>
      <c r="E37" s="71" t="s">
        <v>90</v>
      </c>
      <c r="F37" s="72"/>
      <c r="G37" s="44"/>
      <c r="H37" s="62"/>
      <c r="AA37" s="8" t="s">
        <v>84</v>
      </c>
      <c r="AB37" s="46"/>
      <c r="AC37" s="11" t="s">
        <v>85</v>
      </c>
      <c r="AD37" s="69" t="s">
        <v>16</v>
      </c>
      <c r="AE37" s="69" t="s">
        <v>16</v>
      </c>
      <c r="AF37" s="66"/>
      <c r="AG37" s="66"/>
    </row>
    <row r="38" spans="2:33" ht="14.25" customHeight="1" x14ac:dyDescent="0.3">
      <c r="B38" s="8" t="s">
        <v>40</v>
      </c>
      <c r="C38" s="46"/>
      <c r="D38" s="11" t="s">
        <v>88</v>
      </c>
      <c r="E38" s="41" t="str">
        <f t="shared" si="0"/>
        <v>€ 0</v>
      </c>
      <c r="F38" s="41" t="str">
        <f t="shared" si="1"/>
        <v>€ 0</v>
      </c>
      <c r="G38" s="44"/>
      <c r="H38" s="62"/>
      <c r="AA38" s="8" t="s">
        <v>39</v>
      </c>
      <c r="AB38" s="46"/>
      <c r="AC38" s="11" t="s">
        <v>87</v>
      </c>
      <c r="AD38" s="4" t="s">
        <v>90</v>
      </c>
      <c r="AE38" s="4" t="s">
        <v>90</v>
      </c>
      <c r="AF38" s="66"/>
      <c r="AG38" s="66"/>
    </row>
    <row r="39" spans="2:33" ht="14.25" customHeight="1" x14ac:dyDescent="0.3">
      <c r="B39" s="8" t="s">
        <v>86</v>
      </c>
      <c r="C39" s="46"/>
      <c r="D39" s="11" t="s">
        <v>89</v>
      </c>
      <c r="E39" s="73" t="s">
        <v>16</v>
      </c>
      <c r="F39" s="73" t="s">
        <v>16</v>
      </c>
      <c r="G39" s="44" t="s">
        <v>92</v>
      </c>
      <c r="H39" s="62"/>
      <c r="AA39" s="8" t="s">
        <v>40</v>
      </c>
      <c r="AB39" s="46"/>
      <c r="AC39" s="11" t="s">
        <v>88</v>
      </c>
      <c r="AD39" s="4">
        <v>0</v>
      </c>
      <c r="AE39" s="4">
        <v>0</v>
      </c>
      <c r="AF39" s="66"/>
      <c r="AG39" s="66"/>
    </row>
    <row r="40" spans="2:33" ht="14.25" customHeight="1" x14ac:dyDescent="0.35">
      <c r="B40" s="67"/>
      <c r="C40" s="59"/>
      <c r="D40" s="60"/>
      <c r="E40" s="61"/>
      <c r="F40" s="61"/>
      <c r="G40" s="62"/>
      <c r="H40" s="62"/>
      <c r="AA40" s="8" t="s">
        <v>86</v>
      </c>
      <c r="AB40" s="46"/>
      <c r="AC40" s="11" t="s">
        <v>89</v>
      </c>
      <c r="AD40" s="69" t="s">
        <v>16</v>
      </c>
      <c r="AE40" s="69" t="s">
        <v>16</v>
      </c>
      <c r="AF40" s="66"/>
      <c r="AG40" s="66"/>
    </row>
    <row r="41" spans="2:33" ht="14.25" customHeight="1" x14ac:dyDescent="0.35">
      <c r="B41" s="58"/>
      <c r="C41" s="59"/>
      <c r="D41" s="60"/>
      <c r="E41" s="61"/>
      <c r="F41" s="61"/>
      <c r="G41" s="62"/>
      <c r="H41" s="62"/>
      <c r="AB41" s="63"/>
      <c r="AC41" s="64"/>
      <c r="AD41" s="65"/>
      <c r="AE41" s="65"/>
      <c r="AF41" s="66"/>
      <c r="AG41" s="66"/>
    </row>
    <row r="42" spans="2:33" ht="14.25" customHeight="1" x14ac:dyDescent="0.35">
      <c r="B42" s="58"/>
      <c r="C42" s="59"/>
      <c r="D42" s="60"/>
      <c r="E42" s="61"/>
      <c r="F42" s="61"/>
      <c r="G42" s="62"/>
      <c r="H42" s="62"/>
      <c r="AB42" s="63"/>
      <c r="AC42" s="64"/>
      <c r="AD42" s="65"/>
      <c r="AE42" s="65"/>
      <c r="AF42" s="66"/>
      <c r="AG42" s="66"/>
    </row>
    <row r="43" spans="2:33" ht="14.25" customHeight="1" x14ac:dyDescent="0.3">
      <c r="C43" s="5"/>
      <c r="D43" s="12"/>
      <c r="E43" s="15"/>
      <c r="F43" s="15"/>
    </row>
    <row r="44" spans="2:33" ht="15.5" x14ac:dyDescent="0.3">
      <c r="B44" s="22" t="s">
        <v>41</v>
      </c>
      <c r="C44" s="82"/>
      <c r="D44" s="16"/>
      <c r="E44" s="16"/>
      <c r="F44" s="80"/>
      <c r="G44" s="78"/>
      <c r="H44" s="78"/>
    </row>
    <row r="45" spans="2:33" ht="15.5" x14ac:dyDescent="0.3">
      <c r="B45" s="23" t="s">
        <v>42</v>
      </c>
      <c r="C45" s="1"/>
      <c r="D45" s="17"/>
      <c r="E45" s="17"/>
      <c r="F45" s="81"/>
      <c r="G45" s="78"/>
      <c r="H45" s="78"/>
    </row>
    <row r="46" spans="2:33" ht="15.5" x14ac:dyDescent="0.3">
      <c r="B46" s="24" t="s">
        <v>43</v>
      </c>
      <c r="C46" s="1"/>
      <c r="D46" s="17"/>
      <c r="E46" s="17"/>
      <c r="F46" s="81"/>
      <c r="G46" s="78"/>
      <c r="H46" s="78"/>
    </row>
    <row r="47" spans="2:33" ht="15.5" x14ac:dyDescent="0.3">
      <c r="B47" s="84"/>
      <c r="C47" s="83"/>
      <c r="D47" s="17"/>
      <c r="E47" s="17"/>
      <c r="F47" s="81"/>
      <c r="G47" s="78"/>
      <c r="H47" s="78"/>
    </row>
    <row r="48" spans="2:33" ht="15.5" x14ac:dyDescent="0.3">
      <c r="B48" s="23" t="s">
        <v>44</v>
      </c>
      <c r="C48" s="1"/>
      <c r="D48" s="17"/>
      <c r="E48" s="17"/>
      <c r="F48" s="81"/>
      <c r="G48" s="78"/>
      <c r="H48" s="78"/>
    </row>
    <row r="49" spans="2:8" ht="15.5" x14ac:dyDescent="0.3">
      <c r="B49" s="24" t="s">
        <v>45</v>
      </c>
      <c r="C49" s="1"/>
      <c r="D49" s="17"/>
      <c r="E49" s="17"/>
      <c r="F49" s="81"/>
      <c r="G49" s="78"/>
      <c r="H49" s="78"/>
    </row>
    <row r="50" spans="2:8" ht="15.5" x14ac:dyDescent="0.3">
      <c r="B50" s="24" t="s">
        <v>46</v>
      </c>
      <c r="C50" s="1"/>
      <c r="D50" s="17"/>
      <c r="E50" s="17"/>
      <c r="F50" s="18"/>
      <c r="G50" s="78"/>
      <c r="H50" s="78"/>
    </row>
    <row r="51" spans="2:8" ht="15.5" x14ac:dyDescent="0.3">
      <c r="B51" s="24" t="s">
        <v>47</v>
      </c>
      <c r="C51" s="1"/>
      <c r="D51" s="17"/>
      <c r="E51" s="17"/>
      <c r="F51" s="18"/>
      <c r="G51" s="78"/>
      <c r="H51" s="78"/>
    </row>
    <row r="52" spans="2:8" ht="15.5" x14ac:dyDescent="0.3">
      <c r="B52" s="24"/>
      <c r="C52" s="1"/>
      <c r="D52" s="17"/>
      <c r="E52" s="17"/>
      <c r="F52" s="18"/>
      <c r="G52" s="78"/>
      <c r="H52" s="78"/>
    </row>
    <row r="53" spans="2:8" ht="15.5" x14ac:dyDescent="0.3">
      <c r="B53" s="23" t="s">
        <v>48</v>
      </c>
      <c r="C53" s="1"/>
      <c r="D53" s="17"/>
      <c r="E53" s="17"/>
      <c r="F53" s="18"/>
      <c r="G53" s="78"/>
      <c r="H53" s="78"/>
    </row>
    <row r="54" spans="2:8" ht="15.5" x14ac:dyDescent="0.3">
      <c r="B54" s="24" t="s">
        <v>49</v>
      </c>
      <c r="C54" s="1"/>
      <c r="D54" s="17"/>
      <c r="E54" s="17"/>
      <c r="F54" s="18"/>
      <c r="G54" s="78"/>
      <c r="H54" s="78"/>
    </row>
    <row r="55" spans="2:8" ht="15.5" x14ac:dyDescent="0.3">
      <c r="B55" s="24" t="s">
        <v>50</v>
      </c>
      <c r="C55" s="1"/>
      <c r="D55" s="17"/>
      <c r="E55" s="17"/>
      <c r="F55" s="18"/>
      <c r="G55" s="78"/>
      <c r="H55" s="78"/>
    </row>
    <row r="56" spans="2:8" ht="15.5" x14ac:dyDescent="0.3">
      <c r="B56" s="24" t="s">
        <v>51</v>
      </c>
      <c r="C56" s="1"/>
      <c r="D56" s="17"/>
      <c r="E56" s="17"/>
      <c r="F56" s="18"/>
      <c r="G56" s="78"/>
      <c r="H56" s="78"/>
    </row>
    <row r="57" spans="2:8" ht="15.5" x14ac:dyDescent="0.3">
      <c r="B57" s="24" t="s">
        <v>52</v>
      </c>
      <c r="C57" s="1"/>
      <c r="D57" s="17"/>
      <c r="E57" s="17"/>
      <c r="F57" s="18"/>
      <c r="G57" s="78"/>
      <c r="H57" s="78"/>
    </row>
    <row r="58" spans="2:8" ht="15.5" x14ac:dyDescent="0.3">
      <c r="B58" s="24" t="s">
        <v>53</v>
      </c>
      <c r="C58" s="1"/>
      <c r="D58" s="17"/>
      <c r="E58" s="17"/>
      <c r="F58" s="18"/>
      <c r="G58" s="78"/>
      <c r="H58" s="78"/>
    </row>
    <row r="59" spans="2:8" ht="15.5" x14ac:dyDescent="0.3">
      <c r="B59" s="24"/>
      <c r="C59" s="1"/>
      <c r="D59" s="17"/>
      <c r="E59" s="17"/>
      <c r="F59" s="18"/>
      <c r="G59" s="78"/>
      <c r="H59" s="78"/>
    </row>
    <row r="60" spans="2:8" ht="15.5" x14ac:dyDescent="0.3">
      <c r="B60" s="23" t="s">
        <v>54</v>
      </c>
      <c r="C60" s="1"/>
      <c r="D60" s="17"/>
      <c r="E60" s="17"/>
      <c r="F60" s="18"/>
      <c r="G60" s="79"/>
      <c r="H60" s="78"/>
    </row>
    <row r="61" spans="2:8" ht="15.5" x14ac:dyDescent="0.3">
      <c r="B61" s="24" t="s">
        <v>55</v>
      </c>
      <c r="C61" s="1"/>
      <c r="D61" s="17"/>
      <c r="E61" s="17"/>
      <c r="F61" s="18"/>
      <c r="G61" s="78"/>
      <c r="H61" s="78"/>
    </row>
    <row r="62" spans="2:8" ht="15.5" x14ac:dyDescent="0.3">
      <c r="B62" s="24" t="s">
        <v>93</v>
      </c>
      <c r="C62" s="1"/>
      <c r="D62" s="17"/>
      <c r="E62" s="17"/>
      <c r="F62" s="18"/>
      <c r="G62" s="78"/>
      <c r="H62" s="78"/>
    </row>
    <row r="63" spans="2:8" ht="15.5" x14ac:dyDescent="0.3">
      <c r="B63" s="24"/>
      <c r="C63" s="1"/>
      <c r="D63" s="17"/>
      <c r="E63" s="17"/>
      <c r="F63" s="18"/>
      <c r="G63" s="78"/>
      <c r="H63" s="78"/>
    </row>
    <row r="64" spans="2:8" ht="15.5" x14ac:dyDescent="0.3">
      <c r="B64" s="23" t="s">
        <v>56</v>
      </c>
      <c r="C64" s="1"/>
      <c r="D64" s="17"/>
      <c r="E64" s="17"/>
      <c r="F64" s="18"/>
      <c r="G64" s="78"/>
      <c r="H64" s="78"/>
    </row>
    <row r="65" spans="2:8" ht="15.5" x14ac:dyDescent="0.3">
      <c r="B65" s="24" t="s">
        <v>57</v>
      </c>
      <c r="C65" s="1"/>
      <c r="D65" s="17"/>
      <c r="E65" s="17"/>
      <c r="F65" s="18"/>
      <c r="G65" s="78"/>
      <c r="H65" s="78"/>
    </row>
    <row r="66" spans="2:8" ht="15.5" x14ac:dyDescent="0.3">
      <c r="B66" s="24" t="s">
        <v>58</v>
      </c>
      <c r="C66" s="1"/>
      <c r="D66" s="17"/>
      <c r="E66" s="17"/>
      <c r="F66" s="18"/>
      <c r="G66" s="78"/>
      <c r="H66" s="78"/>
    </row>
    <row r="67" spans="2:8" ht="15.5" x14ac:dyDescent="0.3">
      <c r="B67" s="24" t="s">
        <v>59</v>
      </c>
      <c r="C67" s="1"/>
      <c r="D67" s="17"/>
      <c r="E67" s="17"/>
      <c r="F67" s="18"/>
      <c r="G67" s="78"/>
      <c r="H67" s="78"/>
    </row>
    <row r="68" spans="2:8" ht="15.5" x14ac:dyDescent="0.3">
      <c r="B68" s="24"/>
      <c r="C68" s="1"/>
      <c r="D68" s="17"/>
      <c r="E68" s="17"/>
      <c r="F68" s="18"/>
      <c r="G68" s="78"/>
      <c r="H68" s="78"/>
    </row>
    <row r="69" spans="2:8" ht="15.5" x14ac:dyDescent="0.3">
      <c r="B69" s="23" t="s">
        <v>60</v>
      </c>
      <c r="C69" s="1"/>
      <c r="D69" s="17"/>
      <c r="E69" s="17"/>
      <c r="F69" s="18"/>
      <c r="G69" s="78"/>
      <c r="H69" s="78"/>
    </row>
    <row r="70" spans="2:8" ht="15.5" x14ac:dyDescent="0.3">
      <c r="B70" s="24" t="s">
        <v>61</v>
      </c>
      <c r="C70" s="1"/>
      <c r="D70" s="17"/>
      <c r="E70" s="17"/>
      <c r="F70" s="18"/>
      <c r="G70" s="78"/>
      <c r="H70" s="78"/>
    </row>
    <row r="71" spans="2:8" ht="15.5" x14ac:dyDescent="0.3">
      <c r="B71" s="24" t="s">
        <v>62</v>
      </c>
      <c r="C71" s="1"/>
      <c r="D71" s="17"/>
      <c r="E71" s="17"/>
      <c r="F71" s="18"/>
      <c r="G71" s="78"/>
      <c r="H71" s="78"/>
    </row>
    <row r="72" spans="2:8" ht="15.5" x14ac:dyDescent="0.3">
      <c r="B72" s="24" t="s">
        <v>63</v>
      </c>
      <c r="C72" s="1"/>
      <c r="D72" s="17"/>
      <c r="E72" s="17"/>
      <c r="F72" s="18"/>
      <c r="G72" s="78"/>
      <c r="H72" s="78"/>
    </row>
    <row r="73" spans="2:8" ht="15.5" x14ac:dyDescent="0.3">
      <c r="B73" s="25"/>
      <c r="C73" s="85"/>
      <c r="D73" s="19"/>
      <c r="E73" s="19"/>
      <c r="F73" s="20"/>
      <c r="G73" s="78"/>
      <c r="H73" s="78"/>
    </row>
    <row r="74" spans="2:8" ht="14.5" x14ac:dyDescent="0.3">
      <c r="C74" s="21"/>
      <c r="D74" s="21"/>
      <c r="E74" s="21"/>
      <c r="F74" s="21"/>
      <c r="G74" s="21"/>
      <c r="H74" s="21"/>
    </row>
    <row r="75" spans="2:8" ht="14.25" customHeight="1" x14ac:dyDescent="0.3">
      <c r="C75" s="21"/>
      <c r="D75" s="21"/>
      <c r="E75" s="21"/>
      <c r="F75" s="21"/>
      <c r="G75" s="21"/>
      <c r="H75" s="21"/>
    </row>
    <row r="76" spans="2:8" ht="14.25" customHeight="1" x14ac:dyDescent="0.35">
      <c r="B76" s="26"/>
      <c r="C76" s="27"/>
      <c r="D76" s="27"/>
      <c r="E76" s="27"/>
      <c r="F76" s="28"/>
      <c r="G76" s="1"/>
      <c r="H76" s="21"/>
    </row>
    <row r="77" spans="2:8" ht="14.25" customHeight="1" x14ac:dyDescent="0.45">
      <c r="B77" s="29" t="s">
        <v>64</v>
      </c>
      <c r="C77" s="30"/>
      <c r="D77" s="30"/>
      <c r="E77" s="30"/>
      <c r="F77" s="31"/>
      <c r="G77" s="1"/>
      <c r="H77" s="21"/>
    </row>
    <row r="78" spans="2:8" ht="14.25" customHeight="1" x14ac:dyDescent="0.45">
      <c r="B78" s="29"/>
      <c r="C78" s="30"/>
      <c r="D78" s="30"/>
      <c r="E78" s="30"/>
      <c r="F78" s="31"/>
      <c r="G78" s="1"/>
      <c r="H78" s="21"/>
    </row>
    <row r="79" spans="2:8" ht="14.25" customHeight="1" x14ac:dyDescent="0.45">
      <c r="B79" s="29"/>
      <c r="C79" s="30"/>
      <c r="D79" s="30"/>
      <c r="E79" s="30"/>
      <c r="F79" s="31"/>
      <c r="G79" s="1"/>
      <c r="H79" s="21"/>
    </row>
    <row r="80" spans="2:8" ht="14.25" customHeight="1" x14ac:dyDescent="0.45">
      <c r="B80" s="29" t="s">
        <v>65</v>
      </c>
      <c r="C80" s="30"/>
      <c r="D80" s="30"/>
      <c r="E80" s="30"/>
      <c r="F80" s="31"/>
      <c r="G80" s="1"/>
      <c r="H80" s="21"/>
    </row>
    <row r="81" spans="2:8" ht="14.25" customHeight="1" x14ac:dyDescent="0.45">
      <c r="B81" s="29"/>
      <c r="C81" s="30"/>
      <c r="D81" s="30"/>
      <c r="E81" s="30"/>
      <c r="F81" s="31"/>
      <c r="G81" s="1"/>
      <c r="H81" s="21"/>
    </row>
    <row r="82" spans="2:8" ht="18.5" x14ac:dyDescent="0.45">
      <c r="B82" s="29"/>
      <c r="C82" s="30"/>
      <c r="D82" s="30"/>
      <c r="E82" s="30"/>
      <c r="F82" s="31"/>
      <c r="G82" s="1"/>
      <c r="H82" s="21"/>
    </row>
    <row r="83" spans="2:8" ht="14.25" customHeight="1" x14ac:dyDescent="0.45">
      <c r="B83" s="29" t="s">
        <v>66</v>
      </c>
      <c r="C83" s="30"/>
      <c r="D83" s="30"/>
      <c r="E83" s="30"/>
      <c r="F83" s="31"/>
      <c r="G83" s="1"/>
      <c r="H83" s="21"/>
    </row>
    <row r="84" spans="2:8" s="3" customFormat="1" ht="14.25" customHeight="1" x14ac:dyDescent="0.5">
      <c r="B84" s="32"/>
      <c r="C84" s="33"/>
      <c r="D84" s="33"/>
      <c r="E84" s="33"/>
      <c r="F84" s="34"/>
      <c r="H84" s="21"/>
    </row>
    <row r="85" spans="2:8" s="3" customFormat="1" ht="14.25" customHeight="1" x14ac:dyDescent="0.3">
      <c r="C85" s="9"/>
      <c r="D85" s="13"/>
      <c r="E85" s="2"/>
      <c r="F85" s="2"/>
      <c r="G85" s="2"/>
      <c r="H85" s="2"/>
    </row>
    <row r="86" spans="2:8" s="3" customFormat="1" ht="14.25" customHeight="1" x14ac:dyDescent="0.3">
      <c r="C86" s="9"/>
      <c r="D86" s="13"/>
      <c r="E86" s="2"/>
      <c r="F86" s="2"/>
      <c r="G86" s="2"/>
      <c r="H86" s="2"/>
    </row>
    <row r="87" spans="2:8" s="3" customFormat="1" ht="14.25" customHeight="1" x14ac:dyDescent="0.3">
      <c r="C87" s="9"/>
      <c r="D87" s="13"/>
      <c r="E87" s="2"/>
      <c r="F87" s="2"/>
      <c r="G87" s="2"/>
      <c r="H87" s="2"/>
    </row>
    <row r="88" spans="2:8" s="3" customFormat="1" ht="14.25" hidden="1" customHeight="1" x14ac:dyDescent="0.3">
      <c r="C88" s="9"/>
      <c r="D88" s="13"/>
      <c r="E88" s="2"/>
      <c r="F88" s="2"/>
      <c r="G88" s="2"/>
      <c r="H88" s="2"/>
    </row>
    <row r="89" spans="2:8" s="3" customFormat="1" ht="14.25" hidden="1" customHeight="1" x14ac:dyDescent="0.3">
      <c r="C89" s="9"/>
      <c r="D89" s="13"/>
      <c r="E89" s="2"/>
      <c r="F89" s="2"/>
      <c r="G89" s="2"/>
      <c r="H89" s="2"/>
    </row>
    <row r="90" spans="2:8" s="3" customFormat="1" ht="14.25" hidden="1" customHeight="1" x14ac:dyDescent="0.3">
      <c r="C90" s="9"/>
      <c r="D90" s="13"/>
      <c r="E90" s="2"/>
      <c r="F90" s="2"/>
      <c r="G90" s="2"/>
      <c r="H90" s="2"/>
    </row>
    <row r="91" spans="2:8" s="3" customFormat="1" ht="14.25" hidden="1" customHeight="1" x14ac:dyDescent="0.3">
      <c r="C91" s="9"/>
      <c r="D91" s="13"/>
      <c r="E91" s="2"/>
      <c r="F91" s="2"/>
      <c r="G91" s="2"/>
      <c r="H91" s="2"/>
    </row>
    <row r="92" spans="2:8" s="3" customFormat="1" ht="14.25" hidden="1" customHeight="1" x14ac:dyDescent="0.3">
      <c r="C92" s="9"/>
      <c r="D92" s="13"/>
      <c r="E92" s="2"/>
      <c r="F92" s="2"/>
      <c r="G92" s="2"/>
      <c r="H92" s="2"/>
    </row>
    <row r="93" spans="2:8" s="3" customFormat="1" ht="14.25" hidden="1" customHeight="1" x14ac:dyDescent="0.3">
      <c r="C93" s="9"/>
      <c r="D93" s="13"/>
      <c r="E93" s="2"/>
      <c r="F93" s="2"/>
      <c r="G93" s="2"/>
      <c r="H93" s="2"/>
    </row>
    <row r="94" spans="2:8" ht="0" hidden="1" customHeight="1" x14ac:dyDescent="0.3"/>
    <row r="95" spans="2:8" ht="0" hidden="1" customHeight="1" x14ac:dyDescent="0.3"/>
    <row r="96" spans="2:8" ht="0" hidden="1" customHeight="1" x14ac:dyDescent="0.3"/>
    <row r="97" ht="0" hidden="1" customHeight="1" x14ac:dyDescent="0.3"/>
    <row r="98" ht="0" hidden="1" customHeight="1" x14ac:dyDescent="0.3"/>
    <row r="99" ht="0" hidden="1" customHeight="1" x14ac:dyDescent="0.3"/>
    <row r="100" ht="0" hidden="1" customHeight="1" x14ac:dyDescent="0.3"/>
    <row r="101" ht="0" hidden="1" customHeight="1" x14ac:dyDescent="0.3"/>
    <row r="102" ht="0" hidden="1" customHeight="1" x14ac:dyDescent="0.3"/>
    <row r="103" ht="0" hidden="1" customHeight="1" x14ac:dyDescent="0.3"/>
    <row r="104" ht="0" hidden="1" customHeight="1" x14ac:dyDescent="0.3"/>
    <row r="105" ht="0" hidden="1" customHeight="1" x14ac:dyDescent="0.3"/>
    <row r="106" ht="0" hidden="1" customHeight="1" x14ac:dyDescent="0.3"/>
    <row r="107" ht="0" hidden="1" customHeight="1" x14ac:dyDescent="0.3"/>
    <row r="108" ht="0" hidden="1" customHeight="1" x14ac:dyDescent="0.3"/>
    <row r="109" ht="0" hidden="1" customHeight="1" x14ac:dyDescent="0.3"/>
    <row r="110" ht="0" hidden="1" customHeight="1" x14ac:dyDescent="0.3"/>
    <row r="111" ht="0" hidden="1" customHeight="1" x14ac:dyDescent="0.3"/>
    <row r="112" ht="0" hidden="1" customHeight="1" x14ac:dyDescent="0.3"/>
    <row r="113" ht="0" hidden="1" customHeight="1" x14ac:dyDescent="0.3"/>
    <row r="114" ht="0" hidden="1" customHeight="1" x14ac:dyDescent="0.3"/>
    <row r="115" ht="0" hidden="1" customHeight="1" x14ac:dyDescent="0.3"/>
    <row r="116" ht="0" hidden="1" customHeight="1" x14ac:dyDescent="0.3"/>
    <row r="117" ht="0" hidden="1" customHeight="1" x14ac:dyDescent="0.3"/>
    <row r="118" ht="0" hidden="1" customHeight="1" x14ac:dyDescent="0.3"/>
    <row r="119" ht="0" hidden="1" customHeight="1" x14ac:dyDescent="0.3"/>
    <row r="120" ht="0" hidden="1" customHeight="1" x14ac:dyDescent="0.3"/>
    <row r="121" ht="0" hidden="1" customHeight="1" x14ac:dyDescent="0.3"/>
    <row r="122" ht="0" hidden="1" customHeight="1" x14ac:dyDescent="0.3"/>
    <row r="123" ht="0" hidden="1" customHeight="1" x14ac:dyDescent="0.3"/>
    <row r="124" ht="0" hidden="1" customHeight="1" x14ac:dyDescent="0.3"/>
    <row r="125" ht="0" hidden="1" customHeight="1" x14ac:dyDescent="0.3"/>
    <row r="126" ht="0" hidden="1" customHeight="1" x14ac:dyDescent="0.3"/>
    <row r="127" ht="0" hidden="1" customHeight="1" x14ac:dyDescent="0.3"/>
    <row r="128" ht="0" hidden="1" customHeight="1" x14ac:dyDescent="0.3"/>
    <row r="129" ht="0" hidden="1" customHeight="1" x14ac:dyDescent="0.3"/>
    <row r="130" ht="0" hidden="1" customHeight="1" x14ac:dyDescent="0.3"/>
    <row r="131" ht="0" hidden="1" customHeight="1" x14ac:dyDescent="0.3"/>
    <row r="132" ht="0" hidden="1" customHeight="1" x14ac:dyDescent="0.3"/>
    <row r="133" ht="0" hidden="1" customHeight="1" x14ac:dyDescent="0.3"/>
    <row r="134" ht="0" hidden="1" customHeight="1" x14ac:dyDescent="0.3"/>
    <row r="135" ht="0" hidden="1" customHeight="1" x14ac:dyDescent="0.3"/>
    <row r="136" ht="0" hidden="1" customHeight="1" x14ac:dyDescent="0.3"/>
    <row r="137" ht="0" hidden="1" customHeight="1" x14ac:dyDescent="0.3"/>
    <row r="138" ht="0" hidden="1" customHeight="1" x14ac:dyDescent="0.3"/>
    <row r="139" ht="0" hidden="1" customHeight="1" x14ac:dyDescent="0.3"/>
    <row r="140" ht="0" hidden="1" customHeight="1" x14ac:dyDescent="0.3"/>
    <row r="141" ht="0" hidden="1" customHeight="1" x14ac:dyDescent="0.3"/>
    <row r="142" ht="0" hidden="1" customHeight="1" x14ac:dyDescent="0.3"/>
    <row r="143" ht="0" hidden="1" customHeight="1" x14ac:dyDescent="0.3"/>
    <row r="144" ht="0" hidden="1" customHeight="1" x14ac:dyDescent="0.3"/>
    <row r="145" ht="0" hidden="1" customHeight="1" x14ac:dyDescent="0.3"/>
    <row r="146" ht="0" hidden="1" customHeight="1" x14ac:dyDescent="0.3"/>
    <row r="147" ht="0" hidden="1" customHeight="1" x14ac:dyDescent="0.3"/>
    <row r="148" ht="0" hidden="1" customHeight="1" x14ac:dyDescent="0.3"/>
    <row r="149" ht="0" hidden="1" customHeight="1" x14ac:dyDescent="0.3"/>
    <row r="150" ht="0" hidden="1" customHeight="1" x14ac:dyDescent="0.3"/>
    <row r="151" ht="0" hidden="1" customHeight="1" x14ac:dyDescent="0.3"/>
    <row r="152" ht="0" hidden="1" customHeight="1" x14ac:dyDescent="0.3"/>
    <row r="153" ht="0" hidden="1" customHeight="1" x14ac:dyDescent="0.3"/>
    <row r="154" ht="0" hidden="1" customHeight="1" x14ac:dyDescent="0.3"/>
    <row r="155" ht="0" hidden="1" customHeight="1" x14ac:dyDescent="0.3"/>
    <row r="156" ht="0" hidden="1" customHeight="1" x14ac:dyDescent="0.3"/>
    <row r="157" ht="0" hidden="1" customHeight="1" x14ac:dyDescent="0.3"/>
    <row r="158" ht="0" hidden="1" customHeight="1" x14ac:dyDescent="0.3"/>
    <row r="159" ht="0" hidden="1" customHeight="1" x14ac:dyDescent="0.3"/>
    <row r="160" ht="0" hidden="1" customHeight="1" x14ac:dyDescent="0.3"/>
    <row r="161" ht="0" hidden="1" customHeight="1" x14ac:dyDescent="0.3"/>
    <row r="162" ht="0" hidden="1" customHeight="1" x14ac:dyDescent="0.3"/>
    <row r="163" ht="0" hidden="1" customHeight="1" x14ac:dyDescent="0.3"/>
    <row r="164" ht="0" hidden="1" customHeight="1" x14ac:dyDescent="0.3"/>
    <row r="165" ht="0" hidden="1" customHeight="1" x14ac:dyDescent="0.3"/>
    <row r="166" ht="0" hidden="1" customHeight="1" x14ac:dyDescent="0.3"/>
    <row r="167" ht="0" hidden="1" customHeight="1" x14ac:dyDescent="0.3"/>
    <row r="168" ht="0" hidden="1" customHeight="1" x14ac:dyDescent="0.3"/>
    <row r="169" ht="0" hidden="1" customHeight="1" x14ac:dyDescent="0.3"/>
    <row r="170" ht="0" hidden="1" customHeight="1" x14ac:dyDescent="0.3"/>
    <row r="171" ht="0" hidden="1" customHeight="1" x14ac:dyDescent="0.3"/>
    <row r="172" ht="0" hidden="1" customHeight="1" x14ac:dyDescent="0.3"/>
    <row r="173" ht="0" hidden="1" customHeight="1" x14ac:dyDescent="0.3"/>
    <row r="174" ht="0" hidden="1" customHeight="1" x14ac:dyDescent="0.3"/>
    <row r="175" ht="0" hidden="1" customHeight="1" x14ac:dyDescent="0.3"/>
    <row r="176" ht="0" hidden="1" customHeight="1" x14ac:dyDescent="0.3"/>
    <row r="177" ht="0" hidden="1" customHeight="1" x14ac:dyDescent="0.3"/>
    <row r="178" ht="0" hidden="1" customHeight="1" x14ac:dyDescent="0.3"/>
    <row r="179" ht="0" hidden="1" customHeight="1" x14ac:dyDescent="0.3"/>
    <row r="180" ht="0" hidden="1" customHeight="1" x14ac:dyDescent="0.3"/>
    <row r="181" ht="0" hidden="1" customHeight="1" x14ac:dyDescent="0.3"/>
    <row r="182" ht="0" hidden="1" customHeight="1" x14ac:dyDescent="0.3"/>
    <row r="183" ht="0" hidden="1" customHeight="1" x14ac:dyDescent="0.3"/>
    <row r="184" ht="0" hidden="1" customHeight="1" x14ac:dyDescent="0.3"/>
    <row r="185" ht="0" hidden="1" customHeight="1" x14ac:dyDescent="0.3"/>
    <row r="186" ht="0" hidden="1" customHeight="1" x14ac:dyDescent="0.3"/>
    <row r="187" ht="0" hidden="1" customHeight="1" x14ac:dyDescent="0.3"/>
    <row r="188" ht="0" hidden="1" customHeight="1" x14ac:dyDescent="0.3"/>
    <row r="189" ht="0" hidden="1" customHeight="1" x14ac:dyDescent="0.3"/>
    <row r="190" ht="0" hidden="1" customHeight="1" x14ac:dyDescent="0.3"/>
    <row r="191" ht="0" hidden="1" customHeight="1" x14ac:dyDescent="0.3"/>
    <row r="192" ht="0" hidden="1" customHeight="1" x14ac:dyDescent="0.3"/>
    <row r="193" ht="0" hidden="1" customHeight="1" x14ac:dyDescent="0.3"/>
    <row r="194" ht="0" hidden="1" customHeight="1" x14ac:dyDescent="0.3"/>
    <row r="195" ht="0" hidden="1" customHeight="1" x14ac:dyDescent="0.3"/>
    <row r="196" ht="0" hidden="1" customHeight="1" x14ac:dyDescent="0.3"/>
    <row r="197" ht="0" hidden="1" customHeight="1" x14ac:dyDescent="0.3"/>
    <row r="198" ht="0" hidden="1" customHeight="1" x14ac:dyDescent="0.3"/>
    <row r="199" ht="0" hidden="1" customHeight="1" x14ac:dyDescent="0.3"/>
    <row r="200" ht="0" hidden="1" customHeight="1" x14ac:dyDescent="0.3"/>
    <row r="201" ht="0" hidden="1" customHeight="1" x14ac:dyDescent="0.3"/>
    <row r="202" ht="0" hidden="1" customHeight="1" x14ac:dyDescent="0.3"/>
    <row r="203" ht="0" hidden="1" customHeight="1" x14ac:dyDescent="0.3"/>
    <row r="204" ht="0" hidden="1" customHeight="1" x14ac:dyDescent="0.3"/>
    <row r="205" ht="0" hidden="1" customHeight="1" x14ac:dyDescent="0.3"/>
    <row r="206" ht="0" hidden="1" customHeight="1" x14ac:dyDescent="0.3"/>
    <row r="207" ht="0" hidden="1" customHeight="1" x14ac:dyDescent="0.3"/>
    <row r="208" ht="0" hidden="1" customHeight="1" x14ac:dyDescent="0.3"/>
    <row r="209" ht="0" hidden="1" customHeight="1" x14ac:dyDescent="0.3"/>
    <row r="210" ht="0" hidden="1" customHeight="1" x14ac:dyDescent="0.3"/>
    <row r="211" ht="0" hidden="1" customHeight="1" x14ac:dyDescent="0.3"/>
    <row r="212" ht="0" hidden="1" customHeight="1" x14ac:dyDescent="0.3"/>
    <row r="213" ht="0" hidden="1" customHeight="1" x14ac:dyDescent="0.3"/>
    <row r="214" ht="0" hidden="1" customHeight="1" x14ac:dyDescent="0.3"/>
    <row r="215" ht="0" hidden="1" customHeight="1" x14ac:dyDescent="0.3"/>
    <row r="216" ht="0" hidden="1" customHeight="1" x14ac:dyDescent="0.3"/>
    <row r="217" ht="0" hidden="1" customHeight="1" x14ac:dyDescent="0.3"/>
    <row r="218" ht="0" hidden="1" customHeight="1" x14ac:dyDescent="0.3"/>
    <row r="219" ht="0" hidden="1" customHeight="1" x14ac:dyDescent="0.3"/>
    <row r="220" ht="0" hidden="1" customHeight="1" x14ac:dyDescent="0.3"/>
    <row r="221" ht="0" hidden="1" customHeight="1" x14ac:dyDescent="0.3"/>
    <row r="222" ht="0" hidden="1" customHeight="1" x14ac:dyDescent="0.3"/>
    <row r="223" ht="0" hidden="1" customHeight="1" x14ac:dyDescent="0.3"/>
    <row r="224" ht="0" hidden="1" customHeight="1" x14ac:dyDescent="0.3"/>
    <row r="225" ht="0" hidden="1" customHeight="1" x14ac:dyDescent="0.3"/>
    <row r="226" ht="0" hidden="1" customHeight="1" x14ac:dyDescent="0.3"/>
    <row r="227" ht="0" hidden="1" customHeight="1" x14ac:dyDescent="0.3"/>
    <row r="228" ht="0" hidden="1" customHeight="1" x14ac:dyDescent="0.3"/>
    <row r="229" ht="0" hidden="1" customHeight="1" x14ac:dyDescent="0.3"/>
    <row r="230" ht="0" hidden="1" customHeight="1" x14ac:dyDescent="0.3"/>
    <row r="231" ht="0" hidden="1" customHeight="1" x14ac:dyDescent="0.3"/>
    <row r="232" ht="0" hidden="1" customHeight="1" x14ac:dyDescent="0.3"/>
    <row r="233" ht="0" hidden="1" customHeight="1" x14ac:dyDescent="0.3"/>
    <row r="234" ht="0" hidden="1" customHeight="1" x14ac:dyDescent="0.3"/>
    <row r="235" ht="0" hidden="1" customHeight="1" x14ac:dyDescent="0.3"/>
    <row r="236" ht="0" hidden="1" customHeight="1" x14ac:dyDescent="0.3"/>
    <row r="237" ht="0" hidden="1" customHeight="1" x14ac:dyDescent="0.3"/>
    <row r="238" ht="0" hidden="1" customHeight="1" x14ac:dyDescent="0.3"/>
    <row r="239" ht="0" hidden="1" customHeight="1" x14ac:dyDescent="0.3"/>
    <row r="240" ht="0" hidden="1" customHeight="1" x14ac:dyDescent="0.3"/>
    <row r="241" ht="0" hidden="1" customHeight="1" x14ac:dyDescent="0.3"/>
    <row r="242" ht="0" hidden="1" customHeight="1" x14ac:dyDescent="0.3"/>
    <row r="243" ht="0" hidden="1" customHeight="1" x14ac:dyDescent="0.3"/>
    <row r="244" ht="0" hidden="1" customHeight="1" x14ac:dyDescent="0.3"/>
    <row r="245" ht="0" hidden="1" customHeight="1" x14ac:dyDescent="0.3"/>
    <row r="246" ht="0" hidden="1" customHeight="1" x14ac:dyDescent="0.3"/>
    <row r="247" ht="0" hidden="1" customHeight="1" x14ac:dyDescent="0.3"/>
    <row r="248" ht="0" hidden="1" customHeight="1" x14ac:dyDescent="0.3"/>
    <row r="249" ht="0" hidden="1" customHeight="1" x14ac:dyDescent="0.3"/>
    <row r="250" ht="0" hidden="1" customHeight="1" x14ac:dyDescent="0.3"/>
    <row r="251" ht="0" hidden="1" customHeight="1" x14ac:dyDescent="0.3"/>
    <row r="252" ht="0" hidden="1" customHeight="1" x14ac:dyDescent="0.3"/>
    <row r="253" ht="0" hidden="1" customHeight="1" x14ac:dyDescent="0.3"/>
    <row r="254" ht="0" hidden="1" customHeight="1" x14ac:dyDescent="0.3"/>
    <row r="255" ht="0" hidden="1" customHeight="1" x14ac:dyDescent="0.3"/>
    <row r="256" ht="0" hidden="1" customHeight="1" x14ac:dyDescent="0.3"/>
    <row r="257" ht="0" hidden="1" customHeight="1" x14ac:dyDescent="0.3"/>
    <row r="258" ht="0" hidden="1" customHeight="1" x14ac:dyDescent="0.3"/>
    <row r="259" ht="0" hidden="1" customHeight="1" x14ac:dyDescent="0.3"/>
    <row r="260" ht="0" hidden="1" customHeight="1" x14ac:dyDescent="0.3"/>
    <row r="261" ht="0" hidden="1" customHeight="1" x14ac:dyDescent="0.3"/>
    <row r="262" ht="0" hidden="1" customHeight="1" x14ac:dyDescent="0.3"/>
    <row r="263" ht="0" hidden="1" customHeight="1" x14ac:dyDescent="0.3"/>
    <row r="264" ht="0" hidden="1" customHeight="1" x14ac:dyDescent="0.3"/>
    <row r="265" ht="0" hidden="1" customHeight="1" x14ac:dyDescent="0.3"/>
    <row r="266" ht="0" hidden="1" customHeight="1" x14ac:dyDescent="0.3"/>
    <row r="267" ht="0" hidden="1" customHeight="1" x14ac:dyDescent="0.3"/>
    <row r="268" ht="0" hidden="1" customHeight="1" x14ac:dyDescent="0.3"/>
    <row r="269" ht="0" hidden="1" customHeight="1" x14ac:dyDescent="0.3"/>
    <row r="270" ht="0" hidden="1" customHeight="1" x14ac:dyDescent="0.3"/>
    <row r="271" ht="0" hidden="1" customHeight="1" x14ac:dyDescent="0.3"/>
    <row r="272" ht="0" hidden="1" customHeight="1" x14ac:dyDescent="0.3"/>
    <row r="273" ht="0" hidden="1" customHeight="1" x14ac:dyDescent="0.3"/>
    <row r="274" ht="0" hidden="1" customHeight="1" x14ac:dyDescent="0.3"/>
    <row r="275" ht="0" hidden="1" customHeight="1" x14ac:dyDescent="0.3"/>
    <row r="276" ht="0" hidden="1" customHeight="1" x14ac:dyDescent="0.3"/>
    <row r="277" ht="0" hidden="1" customHeight="1" x14ac:dyDescent="0.3"/>
    <row r="278" ht="0" hidden="1" customHeight="1" x14ac:dyDescent="0.3"/>
    <row r="279" ht="0" hidden="1" customHeight="1" x14ac:dyDescent="0.3"/>
    <row r="280" ht="0" hidden="1" customHeight="1" x14ac:dyDescent="0.3"/>
    <row r="281" ht="0" hidden="1" customHeight="1" x14ac:dyDescent="0.3"/>
    <row r="282" ht="0" hidden="1" customHeight="1" x14ac:dyDescent="0.3"/>
    <row r="283" ht="0" hidden="1" customHeight="1" x14ac:dyDescent="0.3"/>
    <row r="284" ht="0" hidden="1" customHeight="1" x14ac:dyDescent="0.3"/>
    <row r="285" ht="0" hidden="1" customHeight="1" x14ac:dyDescent="0.3"/>
    <row r="286" ht="0" hidden="1" customHeight="1" x14ac:dyDescent="0.3"/>
    <row r="287" ht="0" hidden="1" customHeight="1" x14ac:dyDescent="0.3"/>
    <row r="288" ht="0" hidden="1" customHeight="1" x14ac:dyDescent="0.3"/>
    <row r="289" ht="0" hidden="1" customHeight="1" x14ac:dyDescent="0.3"/>
    <row r="290" ht="0" hidden="1" customHeight="1" x14ac:dyDescent="0.3"/>
    <row r="291" ht="0" hidden="1" customHeight="1" x14ac:dyDescent="0.3"/>
    <row r="292" ht="0" hidden="1" customHeight="1" x14ac:dyDescent="0.3"/>
    <row r="293" ht="0" hidden="1" customHeight="1" x14ac:dyDescent="0.3"/>
    <row r="294" ht="0" hidden="1" customHeight="1" x14ac:dyDescent="0.3"/>
    <row r="295" ht="0" hidden="1" customHeight="1" x14ac:dyDescent="0.3"/>
    <row r="296" ht="0" hidden="1" customHeight="1" x14ac:dyDescent="0.3"/>
    <row r="297" ht="0" hidden="1" customHeight="1" x14ac:dyDescent="0.3"/>
    <row r="298" ht="0" hidden="1" customHeight="1" x14ac:dyDescent="0.3"/>
    <row r="299" ht="0" hidden="1" customHeight="1" x14ac:dyDescent="0.3"/>
    <row r="300" ht="0" hidden="1" customHeight="1" x14ac:dyDescent="0.3"/>
    <row r="301" ht="0" hidden="1" customHeight="1" x14ac:dyDescent="0.3"/>
    <row r="302" ht="0" hidden="1" customHeight="1" x14ac:dyDescent="0.3"/>
    <row r="303" ht="0" hidden="1" customHeight="1" x14ac:dyDescent="0.3"/>
    <row r="304" ht="0" hidden="1" customHeight="1" x14ac:dyDescent="0.3"/>
    <row r="305" ht="0" hidden="1" customHeight="1" x14ac:dyDescent="0.3"/>
    <row r="306" ht="0" hidden="1" customHeight="1" x14ac:dyDescent="0.3"/>
    <row r="307" ht="0" hidden="1" customHeight="1" x14ac:dyDescent="0.3"/>
    <row r="308" ht="0" hidden="1" customHeight="1" x14ac:dyDescent="0.3"/>
    <row r="309" ht="0" hidden="1" customHeight="1" x14ac:dyDescent="0.3"/>
    <row r="310" ht="0" hidden="1" customHeight="1" x14ac:dyDescent="0.3"/>
    <row r="311" ht="0" hidden="1" customHeight="1" x14ac:dyDescent="0.3"/>
    <row r="312" ht="0" hidden="1" customHeight="1" x14ac:dyDescent="0.3"/>
    <row r="313" ht="0" hidden="1" customHeight="1" x14ac:dyDescent="0.3"/>
    <row r="314" ht="0" hidden="1" customHeight="1" x14ac:dyDescent="0.3"/>
    <row r="315" ht="0" hidden="1" customHeight="1" x14ac:dyDescent="0.3"/>
    <row r="316" ht="0" hidden="1" customHeight="1" x14ac:dyDescent="0.3"/>
    <row r="317" ht="0" hidden="1" customHeight="1" x14ac:dyDescent="0.3"/>
    <row r="318" ht="0" hidden="1" customHeight="1" x14ac:dyDescent="0.3"/>
    <row r="319" ht="0" hidden="1" customHeight="1" x14ac:dyDescent="0.3"/>
    <row r="320" ht="0" hidden="1" customHeight="1" x14ac:dyDescent="0.3"/>
    <row r="321" ht="0" hidden="1" customHeight="1" x14ac:dyDescent="0.3"/>
    <row r="322" ht="0" hidden="1" customHeight="1" x14ac:dyDescent="0.3"/>
    <row r="323" ht="0" hidden="1" customHeight="1" x14ac:dyDescent="0.3"/>
    <row r="324" ht="0" hidden="1" customHeight="1" x14ac:dyDescent="0.3"/>
    <row r="325" ht="0" hidden="1" customHeight="1" x14ac:dyDescent="0.3"/>
    <row r="326" ht="0" hidden="1" customHeight="1" x14ac:dyDescent="0.3"/>
    <row r="327" ht="0" hidden="1" customHeight="1" x14ac:dyDescent="0.3"/>
    <row r="328" ht="0" hidden="1" customHeight="1" x14ac:dyDescent="0.3"/>
    <row r="329" ht="0" hidden="1" customHeight="1" x14ac:dyDescent="0.3"/>
    <row r="330" ht="0" hidden="1" customHeight="1" x14ac:dyDescent="0.3"/>
    <row r="331" ht="0" hidden="1" customHeight="1" x14ac:dyDescent="0.3"/>
    <row r="332" ht="0" hidden="1" customHeight="1" x14ac:dyDescent="0.3"/>
    <row r="333" ht="0" hidden="1" customHeight="1" x14ac:dyDescent="0.3"/>
    <row r="334" ht="0" hidden="1" customHeight="1" x14ac:dyDescent="0.3"/>
    <row r="335" ht="0" hidden="1" customHeight="1" x14ac:dyDescent="0.3"/>
    <row r="336" ht="0" hidden="1" customHeight="1" x14ac:dyDescent="0.3"/>
    <row r="337" ht="0" hidden="1" customHeight="1" x14ac:dyDescent="0.3"/>
    <row r="338" ht="0" hidden="1" customHeight="1" x14ac:dyDescent="0.3"/>
    <row r="339" ht="0" hidden="1" customHeight="1" x14ac:dyDescent="0.3"/>
    <row r="340" ht="0" hidden="1" customHeight="1" x14ac:dyDescent="0.3"/>
    <row r="341" ht="0" hidden="1" customHeight="1" x14ac:dyDescent="0.3"/>
    <row r="342" ht="0" hidden="1" customHeight="1" x14ac:dyDescent="0.3"/>
    <row r="343" ht="0" hidden="1" customHeight="1" x14ac:dyDescent="0.3"/>
    <row r="344" ht="0" hidden="1" customHeight="1" x14ac:dyDescent="0.3"/>
    <row r="345" ht="0" hidden="1" customHeight="1" x14ac:dyDescent="0.3"/>
    <row r="346" ht="0" hidden="1" customHeight="1" x14ac:dyDescent="0.3"/>
    <row r="347" ht="0" hidden="1" customHeight="1" x14ac:dyDescent="0.3"/>
    <row r="348" ht="0" hidden="1" customHeight="1" x14ac:dyDescent="0.3"/>
    <row r="349" ht="0" hidden="1" customHeight="1" x14ac:dyDescent="0.3"/>
    <row r="350" ht="0" hidden="1" customHeight="1" x14ac:dyDescent="0.3"/>
    <row r="351" ht="0" hidden="1" customHeight="1" x14ac:dyDescent="0.3"/>
    <row r="352" ht="0" hidden="1" customHeight="1" x14ac:dyDescent="0.3"/>
    <row r="353" ht="0" hidden="1" customHeight="1" x14ac:dyDescent="0.3"/>
    <row r="354" ht="0" hidden="1" customHeight="1" x14ac:dyDescent="0.3"/>
    <row r="355" ht="0" hidden="1" customHeight="1" x14ac:dyDescent="0.3"/>
    <row r="356" ht="0" hidden="1" customHeight="1" x14ac:dyDescent="0.3"/>
    <row r="357" ht="0" hidden="1" customHeight="1" x14ac:dyDescent="0.3"/>
    <row r="358" ht="0" hidden="1" customHeight="1" x14ac:dyDescent="0.3"/>
    <row r="359" ht="0" hidden="1" customHeight="1" x14ac:dyDescent="0.3"/>
    <row r="360" ht="0" hidden="1" customHeight="1" x14ac:dyDescent="0.3"/>
    <row r="361" ht="0" hidden="1" customHeight="1" x14ac:dyDescent="0.3"/>
    <row r="362" ht="0" hidden="1" customHeight="1" x14ac:dyDescent="0.3"/>
    <row r="363" ht="0" hidden="1" customHeight="1" x14ac:dyDescent="0.3"/>
    <row r="364" ht="0" hidden="1" customHeight="1" x14ac:dyDescent="0.3"/>
    <row r="365" ht="0" hidden="1" customHeight="1" x14ac:dyDescent="0.3"/>
    <row r="366" ht="0" hidden="1" customHeight="1" x14ac:dyDescent="0.3"/>
    <row r="367" ht="0" hidden="1" customHeight="1" x14ac:dyDescent="0.3"/>
    <row r="368" ht="0" hidden="1" customHeight="1" x14ac:dyDescent="0.3"/>
    <row r="369" ht="0" hidden="1" customHeight="1" x14ac:dyDescent="0.3"/>
    <row r="370" ht="0" hidden="1" customHeight="1" x14ac:dyDescent="0.3"/>
    <row r="371" ht="0" hidden="1" customHeight="1" x14ac:dyDescent="0.3"/>
    <row r="372" ht="0" hidden="1" customHeight="1" x14ac:dyDescent="0.3"/>
    <row r="373" ht="0" hidden="1" customHeight="1" x14ac:dyDescent="0.3"/>
    <row r="374" ht="0" hidden="1" customHeight="1" x14ac:dyDescent="0.3"/>
    <row r="375" ht="0" hidden="1" customHeight="1" x14ac:dyDescent="0.3"/>
    <row r="376" ht="0" hidden="1" customHeight="1" x14ac:dyDescent="0.3"/>
    <row r="377" ht="0" hidden="1" customHeight="1" x14ac:dyDescent="0.3"/>
    <row r="378" ht="0" hidden="1" customHeight="1" x14ac:dyDescent="0.3"/>
    <row r="379" ht="0" hidden="1" customHeight="1" x14ac:dyDescent="0.3"/>
    <row r="380" ht="0" hidden="1" customHeight="1" x14ac:dyDescent="0.3"/>
    <row r="381" ht="0" hidden="1" customHeight="1" x14ac:dyDescent="0.3"/>
    <row r="382" ht="0" hidden="1" customHeight="1" x14ac:dyDescent="0.3"/>
    <row r="383" ht="0" hidden="1" customHeight="1" x14ac:dyDescent="0.3"/>
    <row r="384" ht="0" hidden="1" customHeight="1" x14ac:dyDescent="0.3"/>
    <row r="385" ht="0" hidden="1" customHeight="1" x14ac:dyDescent="0.3"/>
    <row r="386" ht="0" hidden="1" customHeight="1" x14ac:dyDescent="0.3"/>
    <row r="387" ht="0" hidden="1" customHeight="1" x14ac:dyDescent="0.3"/>
    <row r="388" ht="0" hidden="1" customHeight="1" x14ac:dyDescent="0.3"/>
    <row r="389" ht="0" hidden="1" customHeight="1" x14ac:dyDescent="0.3"/>
    <row r="390" ht="0" hidden="1" customHeight="1" x14ac:dyDescent="0.3"/>
    <row r="391" ht="0" hidden="1" customHeight="1" x14ac:dyDescent="0.3"/>
    <row r="392" ht="0" hidden="1" customHeight="1" x14ac:dyDescent="0.3"/>
    <row r="393" ht="0" hidden="1" customHeight="1" x14ac:dyDescent="0.3"/>
    <row r="394" ht="0" hidden="1" customHeight="1" x14ac:dyDescent="0.3"/>
    <row r="395" ht="0" hidden="1" customHeight="1" x14ac:dyDescent="0.3"/>
    <row r="396" ht="0" hidden="1" customHeight="1" x14ac:dyDescent="0.3"/>
    <row r="397" ht="0" hidden="1" customHeight="1" x14ac:dyDescent="0.3"/>
    <row r="398" ht="0" hidden="1" customHeight="1" x14ac:dyDescent="0.3"/>
    <row r="399" ht="0" hidden="1" customHeight="1" x14ac:dyDescent="0.3"/>
    <row r="400" ht="0" hidden="1" customHeight="1" x14ac:dyDescent="0.3"/>
    <row r="401" ht="0" hidden="1" customHeight="1" x14ac:dyDescent="0.3"/>
    <row r="402" ht="0" hidden="1" customHeight="1" x14ac:dyDescent="0.3"/>
    <row r="403" ht="0" hidden="1" customHeight="1" x14ac:dyDescent="0.3"/>
    <row r="404" ht="0" hidden="1" customHeight="1" x14ac:dyDescent="0.3"/>
    <row r="405" ht="0" hidden="1" customHeight="1" x14ac:dyDescent="0.3"/>
    <row r="406" ht="0" hidden="1" customHeight="1" x14ac:dyDescent="0.3"/>
    <row r="407" ht="0" hidden="1" customHeight="1" x14ac:dyDescent="0.3"/>
    <row r="408" ht="0" hidden="1" customHeight="1" x14ac:dyDescent="0.3"/>
    <row r="409" ht="0" hidden="1" customHeight="1" x14ac:dyDescent="0.3"/>
    <row r="410" ht="0" hidden="1" customHeight="1" x14ac:dyDescent="0.3"/>
    <row r="411" ht="0" hidden="1" customHeight="1" x14ac:dyDescent="0.3"/>
    <row r="412" ht="0" hidden="1" customHeight="1" x14ac:dyDescent="0.3"/>
    <row r="413" ht="0" hidden="1" customHeight="1" x14ac:dyDescent="0.3"/>
    <row r="414" ht="0" hidden="1" customHeight="1" x14ac:dyDescent="0.3"/>
    <row r="415" ht="0" hidden="1" customHeight="1" x14ac:dyDescent="0.3"/>
    <row r="416" ht="0" hidden="1" customHeight="1" x14ac:dyDescent="0.3"/>
    <row r="417" ht="0" hidden="1" customHeight="1" x14ac:dyDescent="0.3"/>
    <row r="418" ht="0" hidden="1" customHeight="1" x14ac:dyDescent="0.3"/>
    <row r="419" ht="0" hidden="1" customHeight="1" x14ac:dyDescent="0.3"/>
    <row r="420" ht="0" hidden="1" customHeight="1" x14ac:dyDescent="0.3"/>
    <row r="421" ht="0" hidden="1" customHeight="1" x14ac:dyDescent="0.3"/>
    <row r="422" ht="0" hidden="1" customHeight="1" x14ac:dyDescent="0.3"/>
    <row r="423" ht="0" hidden="1" customHeight="1" x14ac:dyDescent="0.3"/>
    <row r="424" ht="0" hidden="1" customHeight="1" x14ac:dyDescent="0.3"/>
    <row r="425" ht="0" hidden="1" customHeight="1" x14ac:dyDescent="0.3"/>
    <row r="426" ht="0" hidden="1" customHeight="1" x14ac:dyDescent="0.3"/>
    <row r="427" ht="0" hidden="1" customHeight="1" x14ac:dyDescent="0.3"/>
    <row r="428" ht="0" hidden="1" customHeight="1" x14ac:dyDescent="0.3"/>
    <row r="429" ht="0" hidden="1" customHeight="1" x14ac:dyDescent="0.3"/>
    <row r="430" ht="0" hidden="1" customHeight="1" x14ac:dyDescent="0.3"/>
    <row r="431" ht="0" hidden="1" customHeight="1" x14ac:dyDescent="0.3"/>
    <row r="432" ht="0" hidden="1" customHeight="1" x14ac:dyDescent="0.3"/>
    <row r="433" ht="0" hidden="1" customHeight="1" x14ac:dyDescent="0.3"/>
    <row r="434" ht="0" hidden="1" customHeight="1" x14ac:dyDescent="0.3"/>
    <row r="435" ht="0" hidden="1" customHeight="1" x14ac:dyDescent="0.3"/>
    <row r="436" ht="0" hidden="1" customHeight="1" x14ac:dyDescent="0.3"/>
    <row r="437" ht="0" hidden="1" customHeight="1" x14ac:dyDescent="0.3"/>
    <row r="438" ht="0" hidden="1" customHeight="1" x14ac:dyDescent="0.3"/>
    <row r="439" ht="0" hidden="1" customHeight="1" x14ac:dyDescent="0.3"/>
    <row r="440" ht="0" hidden="1" customHeight="1" x14ac:dyDescent="0.3"/>
    <row r="441" ht="0" hidden="1" customHeight="1" x14ac:dyDescent="0.3"/>
    <row r="442" ht="0" hidden="1" customHeight="1" x14ac:dyDescent="0.3"/>
    <row r="443" ht="0" hidden="1" customHeight="1" x14ac:dyDescent="0.3"/>
    <row r="444" ht="0" hidden="1" customHeight="1" x14ac:dyDescent="0.3"/>
    <row r="445" ht="0" hidden="1" customHeight="1" x14ac:dyDescent="0.3"/>
    <row r="446" ht="0" hidden="1" customHeight="1" x14ac:dyDescent="0.3"/>
    <row r="447" ht="0" hidden="1" customHeight="1" x14ac:dyDescent="0.3"/>
    <row r="448" ht="0" hidden="1" customHeight="1" x14ac:dyDescent="0.3"/>
    <row r="449" ht="0" hidden="1" customHeight="1" x14ac:dyDescent="0.3"/>
    <row r="450" ht="0" hidden="1" customHeight="1" x14ac:dyDescent="0.3"/>
    <row r="451" ht="0" hidden="1" customHeight="1" x14ac:dyDescent="0.3"/>
    <row r="452" ht="0" hidden="1" customHeight="1" x14ac:dyDescent="0.3"/>
    <row r="453" ht="0" hidden="1" customHeight="1" x14ac:dyDescent="0.3"/>
    <row r="454" ht="0" hidden="1" customHeight="1" x14ac:dyDescent="0.3"/>
    <row r="455" ht="0" hidden="1" customHeight="1" x14ac:dyDescent="0.3"/>
    <row r="456" ht="0" hidden="1" customHeight="1" x14ac:dyDescent="0.3"/>
    <row r="457" ht="0" hidden="1" customHeight="1" x14ac:dyDescent="0.3"/>
    <row r="458" ht="0" hidden="1" customHeight="1" x14ac:dyDescent="0.3"/>
    <row r="459" ht="0" hidden="1" customHeight="1" x14ac:dyDescent="0.3"/>
    <row r="460" ht="0" hidden="1" customHeight="1" x14ac:dyDescent="0.3"/>
    <row r="461" ht="0" hidden="1" customHeight="1" x14ac:dyDescent="0.3"/>
    <row r="462" ht="0" hidden="1" customHeight="1" x14ac:dyDescent="0.3"/>
    <row r="463" ht="0" hidden="1" customHeight="1" x14ac:dyDescent="0.3"/>
    <row r="464" ht="0" hidden="1" customHeight="1" x14ac:dyDescent="0.3"/>
    <row r="465" ht="0" hidden="1" customHeight="1" x14ac:dyDescent="0.3"/>
    <row r="466" ht="0" hidden="1" customHeight="1" x14ac:dyDescent="0.3"/>
    <row r="467" ht="0" hidden="1" customHeight="1" x14ac:dyDescent="0.3"/>
    <row r="468" ht="0" hidden="1" customHeight="1" x14ac:dyDescent="0.3"/>
    <row r="469" ht="0" hidden="1" customHeight="1" x14ac:dyDescent="0.3"/>
    <row r="470" ht="0" hidden="1" customHeight="1" x14ac:dyDescent="0.3"/>
    <row r="471" ht="0" hidden="1" customHeight="1" x14ac:dyDescent="0.3"/>
    <row r="472" ht="0" hidden="1" customHeight="1" x14ac:dyDescent="0.3"/>
    <row r="473" ht="0" hidden="1" customHeight="1" x14ac:dyDescent="0.3"/>
    <row r="474" ht="0" hidden="1" customHeight="1" x14ac:dyDescent="0.3"/>
    <row r="475" ht="0" hidden="1" customHeight="1" x14ac:dyDescent="0.3"/>
    <row r="476" ht="0" hidden="1" customHeight="1" x14ac:dyDescent="0.3"/>
    <row r="477" ht="0" hidden="1" customHeight="1" x14ac:dyDescent="0.3"/>
    <row r="478" ht="0" hidden="1" customHeight="1" x14ac:dyDescent="0.3"/>
    <row r="479" ht="0" hidden="1" customHeight="1" x14ac:dyDescent="0.3"/>
    <row r="480" ht="0" hidden="1" customHeight="1" x14ac:dyDescent="0.3"/>
    <row r="481" ht="0" hidden="1" customHeight="1" x14ac:dyDescent="0.3"/>
    <row r="482" ht="0" hidden="1" customHeight="1" x14ac:dyDescent="0.3"/>
    <row r="483" ht="0" hidden="1" customHeight="1" x14ac:dyDescent="0.3"/>
    <row r="484" ht="0" hidden="1" customHeight="1" x14ac:dyDescent="0.3"/>
    <row r="485" ht="0" hidden="1" customHeight="1" x14ac:dyDescent="0.3"/>
    <row r="486" ht="0" hidden="1" customHeight="1" x14ac:dyDescent="0.3"/>
    <row r="487" ht="0" hidden="1" customHeight="1" x14ac:dyDescent="0.3"/>
    <row r="488" ht="0" hidden="1" customHeight="1" x14ac:dyDescent="0.3"/>
    <row r="489" ht="0" hidden="1" customHeight="1" x14ac:dyDescent="0.3"/>
    <row r="490" ht="0" hidden="1" customHeight="1" x14ac:dyDescent="0.3"/>
    <row r="491" ht="0" hidden="1" customHeight="1" x14ac:dyDescent="0.3"/>
    <row r="492" ht="0" hidden="1" customHeight="1" x14ac:dyDescent="0.3"/>
    <row r="493" ht="0" hidden="1" customHeight="1" x14ac:dyDescent="0.3"/>
    <row r="494" ht="0" hidden="1" customHeight="1" x14ac:dyDescent="0.3"/>
    <row r="495" ht="0" hidden="1" customHeight="1" x14ac:dyDescent="0.3"/>
    <row r="496" ht="0" hidden="1" customHeight="1" x14ac:dyDescent="0.3"/>
    <row r="497" ht="0" hidden="1" customHeight="1" x14ac:dyDescent="0.3"/>
    <row r="498" ht="0" hidden="1" customHeight="1" x14ac:dyDescent="0.3"/>
    <row r="499" ht="0" hidden="1" customHeight="1" x14ac:dyDescent="0.3"/>
    <row r="500" ht="0" hidden="1" customHeight="1" x14ac:dyDescent="0.3"/>
    <row r="501" ht="0" hidden="1" customHeight="1" x14ac:dyDescent="0.3"/>
    <row r="502" ht="0" hidden="1" customHeight="1" x14ac:dyDescent="0.3"/>
    <row r="503" ht="0" hidden="1" customHeight="1" x14ac:dyDescent="0.3"/>
    <row r="504" ht="0" hidden="1" customHeight="1" x14ac:dyDescent="0.3"/>
    <row r="505" ht="0" hidden="1" customHeight="1" x14ac:dyDescent="0.3"/>
    <row r="506" ht="0" hidden="1" customHeight="1" x14ac:dyDescent="0.3"/>
    <row r="507" ht="0" hidden="1" customHeight="1" x14ac:dyDescent="0.3"/>
    <row r="508" ht="0" hidden="1" customHeight="1" x14ac:dyDescent="0.3"/>
    <row r="509" ht="0" hidden="1" customHeight="1" x14ac:dyDescent="0.3"/>
    <row r="510" ht="0" hidden="1" customHeight="1" x14ac:dyDescent="0.3"/>
    <row r="511" ht="0" hidden="1" customHeight="1" x14ac:dyDescent="0.3"/>
    <row r="512" ht="0" hidden="1" customHeight="1" x14ac:dyDescent="0.3"/>
    <row r="513" ht="0" hidden="1" customHeight="1" x14ac:dyDescent="0.3"/>
    <row r="514" ht="0" hidden="1" customHeight="1" x14ac:dyDescent="0.3"/>
    <row r="515" ht="0" hidden="1" customHeight="1" x14ac:dyDescent="0.3"/>
    <row r="516" ht="0" hidden="1" customHeight="1" x14ac:dyDescent="0.3"/>
    <row r="517" ht="0" hidden="1" customHeight="1" x14ac:dyDescent="0.3"/>
    <row r="518" ht="0" hidden="1" customHeight="1" x14ac:dyDescent="0.3"/>
    <row r="519" ht="0" hidden="1" customHeight="1" x14ac:dyDescent="0.3"/>
    <row r="520" ht="0" hidden="1" customHeight="1" x14ac:dyDescent="0.3"/>
    <row r="521" ht="0" hidden="1" customHeight="1" x14ac:dyDescent="0.3"/>
    <row r="522" ht="0" hidden="1" customHeight="1" x14ac:dyDescent="0.3"/>
    <row r="523" ht="0" hidden="1" customHeight="1" x14ac:dyDescent="0.3"/>
    <row r="524" ht="0" hidden="1" customHeight="1" x14ac:dyDescent="0.3"/>
    <row r="525" ht="0" hidden="1" customHeight="1" x14ac:dyDescent="0.3"/>
    <row r="526" ht="0" hidden="1" customHeight="1" x14ac:dyDescent="0.3"/>
    <row r="527" ht="0" hidden="1" customHeight="1" x14ac:dyDescent="0.3"/>
    <row r="528" ht="0" hidden="1" customHeight="1" x14ac:dyDescent="0.3"/>
    <row r="529" ht="0" hidden="1" customHeight="1" x14ac:dyDescent="0.3"/>
    <row r="530" ht="0" hidden="1" customHeight="1" x14ac:dyDescent="0.3"/>
    <row r="531" ht="0" hidden="1" customHeight="1" x14ac:dyDescent="0.3"/>
    <row r="532" ht="0" hidden="1" customHeight="1" x14ac:dyDescent="0.3"/>
    <row r="533" ht="0" hidden="1" customHeight="1" x14ac:dyDescent="0.3"/>
    <row r="534" ht="0" hidden="1" customHeight="1" x14ac:dyDescent="0.3"/>
    <row r="535" ht="0" hidden="1" customHeight="1" x14ac:dyDescent="0.3"/>
    <row r="536" ht="0" hidden="1" customHeight="1" x14ac:dyDescent="0.3"/>
    <row r="537" ht="0" hidden="1" customHeight="1" x14ac:dyDescent="0.3"/>
    <row r="538" ht="0" hidden="1" customHeight="1" x14ac:dyDescent="0.3"/>
  </sheetData>
  <sheetProtection algorithmName="SHA-512" hashValue="FhoI0jnGciWZ0IU2gh+Qokbim7kz5svq8adwL+i/iwuPlSVCGpbeG0DTATIdFoTy5wdxuLfhLpJxqIFi7ejx2g==" saltValue="yKACKi79UaNGH2O4TIuMrA==" spinCount="100000" sheet="1" objects="1" scenarios="1"/>
  <mergeCells count="19">
    <mergeCell ref="E34:F34"/>
    <mergeCell ref="E35:F35"/>
    <mergeCell ref="E37:F37"/>
    <mergeCell ref="B5:C5"/>
    <mergeCell ref="AA6:AB6"/>
    <mergeCell ref="E5:E6"/>
    <mergeCell ref="F5:F6"/>
    <mergeCell ref="E19:F19"/>
    <mergeCell ref="E24:F24"/>
    <mergeCell ref="E25:F25"/>
    <mergeCell ref="D5:D6"/>
    <mergeCell ref="E26:F26"/>
    <mergeCell ref="E28:F28"/>
    <mergeCell ref="E32:F32"/>
    <mergeCell ref="AC6:AC7"/>
    <mergeCell ref="AD6:AD7"/>
    <mergeCell ref="AE6:AE7"/>
    <mergeCell ref="G5:G6"/>
    <mergeCell ref="H5:H6"/>
  </mergeCells>
  <dataValidations count="1">
    <dataValidation type="list" allowBlank="1" showInputMessage="1" showErrorMessage="1" sqref="E3" xr:uid="{00000000-0002-0000-0000-000000000000}">
      <formula1>cuRR</formula1>
    </dataValidation>
  </dataValidations>
  <pageMargins left="0.75" right="0.75" top="1" bottom="1" header="0.5" footer="0.5"/>
  <pageSetup paperSize="9" scale="48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4E0E78AD87D4199E26DEB62DD8D09" ma:contentTypeVersion="9" ma:contentTypeDescription="Create a new document." ma:contentTypeScope="" ma:versionID="d728ee09c64bd05acc0a103f2b8c88ec">
  <xsd:schema xmlns:xsd="http://www.w3.org/2001/XMLSchema" xmlns:xs="http://www.w3.org/2001/XMLSchema" xmlns:p="http://schemas.microsoft.com/office/2006/metadata/properties" xmlns:ns1="http://schemas.microsoft.com/sharepoint/v3" xmlns:ns2="16e07528-378e-41fc-a821-69a5822f1ce1" xmlns:ns3="2cc8716a-9274-4df6-9e5e-74b291916b2a" targetNamespace="http://schemas.microsoft.com/office/2006/metadata/properties" ma:root="true" ma:fieldsID="d70d6018318a1c1703655fad53fac803" ns1:_="" ns2:_="" ns3:_="">
    <xsd:import namespace="http://schemas.microsoft.com/sharepoint/v3"/>
    <xsd:import namespace="16e07528-378e-41fc-a821-69a5822f1ce1"/>
    <xsd:import namespace="2cc8716a-9274-4df6-9e5e-74b291916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07528-378e-41fc-a821-69a5822f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8716a-9274-4df6-9e5e-74b291916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070669-207B-4D74-A070-F5ED5AB82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e07528-378e-41fc-a821-69a5822f1ce1"/>
    <ds:schemaRef ds:uri="2cc8716a-9274-4df6-9e5e-74b291916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B5426-2B39-43F9-BA4C-3FAE3E16E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4A85D-EF06-4AFE-9E73-48BF0D90F3DC}">
  <ds:schemaRefs>
    <ds:schemaRef ds:uri="http://schemas.microsoft.com/office/2006/metadata/properties"/>
    <ds:schemaRef ds:uri="2cc8716a-9274-4df6-9e5e-74b291916b2a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16e07528-378e-41fc-a821-69a5822f1c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Numbers_BE</vt:lpstr>
      <vt:lpstr>cuRR</vt:lpstr>
    </vt:vector>
  </TitlesOfParts>
  <Manager/>
  <Company>COLT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Goswami, Trilochan</dc:creator>
  <cp:keywords/>
  <dc:description/>
  <cp:lastModifiedBy>Relhan, Mansi</cp:lastModifiedBy>
  <cp:revision/>
  <dcterms:created xsi:type="dcterms:W3CDTF">2017-10-27T07:40:55Z</dcterms:created>
  <dcterms:modified xsi:type="dcterms:W3CDTF">2025-02-21T07:46:02Z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0x0101008854E0E78AD87D4199E26DEB62DD8D09</vt:lpwstr>
  </property>
</Properties>
</file>